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 Викторовна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J100" i="1" l="1"/>
  <c r="F138" i="1"/>
  <c r="F100" i="1"/>
  <c r="F81" i="1"/>
  <c r="L24" i="1"/>
  <c r="L195" i="1"/>
  <c r="I176" i="1"/>
  <c r="L176" i="1"/>
  <c r="L157" i="1"/>
  <c r="J138" i="1"/>
  <c r="L138" i="1"/>
  <c r="L119" i="1"/>
  <c r="L100" i="1"/>
  <c r="L81" i="1"/>
  <c r="L62" i="1"/>
  <c r="J43" i="1"/>
  <c r="L43" i="1"/>
  <c r="J195" i="1"/>
  <c r="H195" i="1"/>
  <c r="G195" i="1"/>
  <c r="F195" i="1"/>
  <c r="J176" i="1"/>
  <c r="H176" i="1"/>
  <c r="G176" i="1"/>
  <c r="F176" i="1"/>
  <c r="G157" i="1"/>
  <c r="J157" i="1"/>
  <c r="H157" i="1"/>
  <c r="F157" i="1"/>
  <c r="I138" i="1"/>
  <c r="H138" i="1"/>
  <c r="G138" i="1"/>
  <c r="I119" i="1"/>
  <c r="J119" i="1"/>
  <c r="H119" i="1"/>
  <c r="G119" i="1"/>
  <c r="F119" i="1"/>
  <c r="I100" i="1"/>
  <c r="H100" i="1"/>
  <c r="G100" i="1"/>
  <c r="I81" i="1"/>
  <c r="H81" i="1"/>
  <c r="G81" i="1"/>
  <c r="J62" i="1"/>
  <c r="I62" i="1"/>
  <c r="H62" i="1"/>
  <c r="G62" i="1"/>
  <c r="F62" i="1"/>
  <c r="G43" i="1"/>
  <c r="I43" i="1"/>
  <c r="H43" i="1"/>
  <c r="F43" i="1"/>
  <c r="F24" i="1"/>
  <c r="I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<sst xmlns="http://schemas.openxmlformats.org/spreadsheetml/2006/main" count="392" uniqueCount="148">
  <si>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</si>
  <si>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</si>
  <si>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</si>
  <si>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</si>
  <si>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</si>
  <si>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</si>
  <si>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</si>
  <si>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</si>
  <si>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</si>
  <si>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</si>
  <si>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</si>
  <si>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</si>
  <si>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</si>
  <si>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</si>
  <si>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</si>
  <si>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</si>
  <si>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</si>
  <si>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</si>
  <si>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</si>
  <si>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</si>
  <si>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</si>
  <si>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</si>
  <si>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</si>
  <si>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</si>
  <si>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</si>
  <si>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</si>
  <si>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</si>
  <si>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</si>
  <si>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</si>
  <si>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</si>
  <si>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</si>
  <si>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</si>
  <si>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</si>
  <si>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</si>
  <si>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</si>
  <si>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</si>
  <si>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</si>
  <si>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</si>
  <si>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</si>
  <si>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54-1г-2020</t>
  </si>
  <si>
    <t>Мясо запеченное куринное</t>
  </si>
  <si>
    <t>Чай с сахаром</t>
  </si>
  <si>
    <t>ПР</t>
  </si>
  <si>
    <t>Мед</t>
  </si>
  <si>
    <t>Молоко</t>
  </si>
  <si>
    <t>Овощи порционные</t>
  </si>
  <si>
    <t>54-3з-2020</t>
  </si>
  <si>
    <t>Рассольник Ленинградский</t>
  </si>
  <si>
    <t>54-3с-2020</t>
  </si>
  <si>
    <t>Бефстроганов (свинина)</t>
  </si>
  <si>
    <t>70/50</t>
  </si>
  <si>
    <t>Каша ячневая рассыпчатая</t>
  </si>
  <si>
    <t>Апельсиновый</t>
  </si>
  <si>
    <t>Каша молочная геркулесовая</t>
  </si>
  <si>
    <t>54-9к-2020</t>
  </si>
  <si>
    <t>Сыр порционный</t>
  </si>
  <si>
    <t>Чай с лимоном и сахаром</t>
  </si>
  <si>
    <t>54-3гн-2020</t>
  </si>
  <si>
    <t>Батон порционный</t>
  </si>
  <si>
    <t>54-4з-2020</t>
  </si>
  <si>
    <t>Борщ с капустой и картофелем со сметаной</t>
  </si>
  <si>
    <t>Сок</t>
  </si>
  <si>
    <t>Запеканка твороженная</t>
  </si>
  <si>
    <t>Какао с молоком</t>
  </si>
  <si>
    <t>54-21ги-2020</t>
  </si>
  <si>
    <t>Молоко сгущенное</t>
  </si>
  <si>
    <t>Салат из сезонных овощей</t>
  </si>
  <si>
    <t>Суп картофельный с горохом</t>
  </si>
  <si>
    <t>54-8с-2020</t>
  </si>
  <si>
    <t>Плов из курицы</t>
  </si>
  <si>
    <t>Компот из сухофруктов</t>
  </si>
  <si>
    <t>Куринная грудка тушенная с овощами</t>
  </si>
  <si>
    <t>Каша гречневая</t>
  </si>
  <si>
    <t>Щи из свежей капусты со сметаной</t>
  </si>
  <si>
    <t>54-1с-2020</t>
  </si>
  <si>
    <t>Жаркое по домашнему</t>
  </si>
  <si>
    <t>54-9м-2020</t>
  </si>
  <si>
    <t>лимонный</t>
  </si>
  <si>
    <t>Каша полевая</t>
  </si>
  <si>
    <t>54-3ги-2020</t>
  </si>
  <si>
    <t>Закуска</t>
  </si>
  <si>
    <t>пшеничный</t>
  </si>
  <si>
    <t>мед</t>
  </si>
  <si>
    <t>молоко в иу</t>
  </si>
  <si>
    <t>салат из овощей</t>
  </si>
  <si>
    <t>54-13з-2020</t>
  </si>
  <si>
    <t>суп с рыбными консервами</t>
  </si>
  <si>
    <t>54-12с-2020</t>
  </si>
  <si>
    <t>биточки мясные</t>
  </si>
  <si>
    <t>54-5м-2020</t>
  </si>
  <si>
    <t>компот из яблок</t>
  </si>
  <si>
    <t>макароны отварные с сыром</t>
  </si>
  <si>
    <t>54-3г-2020</t>
  </si>
  <si>
    <t>чай с лимоном и сахаром</t>
  </si>
  <si>
    <t>овощи сезонные</t>
  </si>
  <si>
    <t>суп картофельный с рисом</t>
  </si>
  <si>
    <t>54-20з-2020</t>
  </si>
  <si>
    <t>гречка по купечески</t>
  </si>
  <si>
    <t>сок</t>
  </si>
  <si>
    <t>каша молочная с манной крупой</t>
  </si>
  <si>
    <t>чай с сахаром</t>
  </si>
  <si>
    <t>овощи порционные сезонные</t>
  </si>
  <si>
    <t>рассольник ленинградский</t>
  </si>
  <si>
    <t>картофель отварной</t>
  </si>
  <si>
    <t>рыба запеченная в сметанном соусе</t>
  </si>
  <si>
    <t>54-9р-2020</t>
  </si>
  <si>
    <t>йогурт питьевой</t>
  </si>
  <si>
    <t>суп картофельный с фасолью</t>
  </si>
  <si>
    <t>54-9с-2020</t>
  </si>
  <si>
    <t>каша ячневая рассыпчатая</t>
  </si>
  <si>
    <t>мясо запеченное куринное</t>
  </si>
  <si>
    <t>компот из сухофруктов</t>
  </si>
  <si>
    <t>печень по строгановски</t>
  </si>
  <si>
    <t>54-18м-2020</t>
  </si>
  <si>
    <t>каша гречневая</t>
  </si>
  <si>
    <t>пр</t>
  </si>
  <si>
    <t>салат из сезонных овощей</t>
  </si>
  <si>
    <t>щи из свежей капусты</t>
  </si>
  <si>
    <t>тефтели мясные</t>
  </si>
  <si>
    <t>омлет натуральный</t>
  </si>
  <si>
    <t>54-1о-2020</t>
  </si>
  <si>
    <t>икра овощная</t>
  </si>
  <si>
    <t>54-21з-2020</t>
  </si>
  <si>
    <t>каша рисовая</t>
  </si>
  <si>
    <t>54-6г-2020</t>
  </si>
  <si>
    <t>котлета мясная</t>
  </si>
  <si>
    <t>54-4м-2020</t>
  </si>
  <si>
    <t>Фрукт сезонный</t>
  </si>
  <si>
    <t>Дарницкий</t>
  </si>
  <si>
    <t>54-2с-2020</t>
  </si>
  <si>
    <t>Пшеничный</t>
  </si>
  <si>
    <t>Булка</t>
  </si>
  <si>
    <t>Гастрономия</t>
  </si>
  <si>
    <t>Батон</t>
  </si>
  <si>
    <t>Кисель</t>
  </si>
  <si>
    <t>Оладьи с джемом</t>
  </si>
  <si>
    <t>100/40</t>
  </si>
  <si>
    <t>ТТк-2308</t>
  </si>
  <si>
    <t>кифир</t>
  </si>
  <si>
    <t>макароны отварные</t>
  </si>
  <si>
    <t>суп с макаронными изделиями</t>
  </si>
  <si>
    <t>7-11 лет</t>
  </si>
  <si>
    <t>Рыба запеченная в сметанном соусе</t>
  </si>
  <si>
    <t>Кортофельное пюре</t>
  </si>
  <si>
    <t>Каша рисовая</t>
  </si>
  <si>
    <t>МБОУ "Стригуновская СОШ"</t>
  </si>
  <si>
    <t>директор</t>
  </si>
  <si>
    <t>Милова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</si>
</sst>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H84" sqref="H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145</v>
      </c>
      <c r="D1" s="55"/>
      <c r="E1" s="55"/>
      <c r="F1" s="12" t="s">
        <v>15</v>
      </c>
      <c r="G1" s="2" t="s">
        <v>16</v>
      </c>
      <c r="H1" s="56" t="s">
        <v>146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147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141</v>
      </c>
      <c r="G3" s="2" t="s">
        <v>18</v>
      </c>
      <c r="H3" s="48">
        <v>2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150</v>
      </c>
      <c r="G6" s="40">
        <v>6.48</v>
      </c>
      <c r="H6" s="40">
        <v>5.88</v>
      </c>
      <c r="I6" s="40">
        <v>39.36</v>
      </c>
      <c r="J6" s="40">
        <v>236.16</v>
      </c>
      <c r="K6" s="41" t="s">
        <v>39</v>
      </c>
      <c r="L6" s="40">
        <v>8.7799999999999994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90</v>
      </c>
      <c r="G7" s="43">
        <v>19.7</v>
      </c>
      <c r="H7" s="43">
        <v>18</v>
      </c>
      <c r="I7" s="43">
        <v>7.0000000000000007E-2</v>
      </c>
      <c r="J7" s="43">
        <v>249.12</v>
      </c>
      <c r="K7" s="44">
        <v>110</v>
      </c>
      <c r="L7" s="43">
        <v>22.91</v>
      </c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942</v>
      </c>
      <c r="L8" s="43">
        <v>1.95</v>
      </c>
    </row>
    <row r="9" spans="1:12" ht="14.4" x14ac:dyDescent="0.3">
      <c r="A9" s="23"/>
      <c r="B9" s="15"/>
      <c r="C9" s="11"/>
      <c r="D9" s="7" t="s">
        <v>22</v>
      </c>
      <c r="E9" s="42" t="s">
        <v>130</v>
      </c>
      <c r="F9" s="43">
        <v>50</v>
      </c>
      <c r="G9" s="43">
        <v>3.37</v>
      </c>
      <c r="H9" s="43">
        <v>0.41</v>
      </c>
      <c r="I9" s="43">
        <v>25.02</v>
      </c>
      <c r="J9" s="43">
        <v>117.33</v>
      </c>
      <c r="K9" s="44" t="s">
        <v>42</v>
      </c>
      <c r="L9" s="43">
        <v>2.5</v>
      </c>
    </row>
    <row r="10" spans="1:12" ht="14.4" x14ac:dyDescent="0.3">
      <c r="A10" s="23"/>
      <c r="B10" s="15"/>
      <c r="C10" s="11"/>
      <c r="D10" s="7" t="s">
        <v>23</v>
      </c>
      <c r="E10" s="42" t="s">
        <v>127</v>
      </c>
      <c r="F10" s="43">
        <v>120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24.7</v>
      </c>
    </row>
    <row r="11" spans="1:12" ht="14.4" x14ac:dyDescent="0.3">
      <c r="A11" s="23"/>
      <c r="B11" s="15"/>
      <c r="C11" s="11"/>
      <c r="D11" s="6" t="s">
        <v>43</v>
      </c>
      <c r="E11" s="42"/>
      <c r="F11" s="43">
        <v>10</v>
      </c>
      <c r="G11" s="43">
        <v>0.1</v>
      </c>
      <c r="H11" s="43">
        <v>0</v>
      </c>
      <c r="I11" s="43">
        <v>7.3</v>
      </c>
      <c r="J11" s="43">
        <v>29.5</v>
      </c>
      <c r="K11" s="44" t="s">
        <v>42</v>
      </c>
      <c r="L11" s="43"/>
    </row>
    <row r="12" spans="1:12" ht="14.4" x14ac:dyDescent="0.3">
      <c r="A12" s="23"/>
      <c r="B12" s="15"/>
      <c r="C12" s="11"/>
      <c r="D12" s="6" t="s">
        <v>44</v>
      </c>
      <c r="E12" s="42"/>
      <c r="F12" s="43">
        <v>200</v>
      </c>
      <c r="G12" s="43">
        <v>5.4</v>
      </c>
      <c r="H12" s="43">
        <v>4.4000000000000004</v>
      </c>
      <c r="I12" s="43">
        <v>8.8000000000000007</v>
      </c>
      <c r="J12" s="43">
        <v>96.4</v>
      </c>
      <c r="K12" s="44" t="s">
        <v>42</v>
      </c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820</v>
      </c>
      <c r="G13" s="19">
        <f t="shared" ref="G13:J13" si="0">SUM(G6:G12)</f>
        <v>35.65</v>
      </c>
      <c r="H13" s="19">
        <f t="shared" si="0"/>
        <v>29.089999999999996</v>
      </c>
      <c r="I13" s="19">
        <f t="shared" si="0"/>
        <v>104.35</v>
      </c>
      <c r="J13" s="19">
        <f t="shared" si="0"/>
        <v>800.91</v>
      </c>
      <c r="K13" s="25"/>
      <c r="L13" s="19">
        <f t="shared" ref="L13" si="1">SUM(L6:L12)</f>
        <v>60.84</v>
      </c>
    </row>
    <row r="14" spans="1:12" ht="26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80</v>
      </c>
      <c r="G14" s="43">
        <v>0.93</v>
      </c>
      <c r="H14" s="43">
        <v>0.13</v>
      </c>
      <c r="I14" s="43">
        <v>3.07</v>
      </c>
      <c r="J14" s="43">
        <v>17.07</v>
      </c>
      <c r="K14" s="44" t="s">
        <v>46</v>
      </c>
      <c r="L14" s="43">
        <v>13.45</v>
      </c>
    </row>
    <row r="15" spans="1:12" ht="26.4" x14ac:dyDescent="0.3">
      <c r="A15" s="23"/>
      <c r="B15" s="15"/>
      <c r="C15" s="11"/>
      <c r="D15" s="7" t="s">
        <v>26</v>
      </c>
      <c r="E15" s="42" t="s">
        <v>47</v>
      </c>
      <c r="F15" s="43">
        <v>200</v>
      </c>
      <c r="G15" s="43">
        <v>5.92</v>
      </c>
      <c r="H15" s="43">
        <v>7.25</v>
      </c>
      <c r="I15" s="43">
        <v>17.2</v>
      </c>
      <c r="J15" s="43">
        <v>156.9</v>
      </c>
      <c r="K15" s="44" t="s">
        <v>48</v>
      </c>
      <c r="L15" s="43">
        <v>11.23</v>
      </c>
    </row>
    <row r="16" spans="1:12" ht="14.4" x14ac:dyDescent="0.3">
      <c r="A16" s="23"/>
      <c r="B16" s="15"/>
      <c r="C16" s="11"/>
      <c r="D16" s="7" t="s">
        <v>27</v>
      </c>
      <c r="E16" s="42" t="s">
        <v>49</v>
      </c>
      <c r="F16" s="43" t="s">
        <v>50</v>
      </c>
      <c r="G16" s="43">
        <v>23.38</v>
      </c>
      <c r="H16" s="43">
        <v>15.82</v>
      </c>
      <c r="I16" s="43">
        <v>8.26</v>
      </c>
      <c r="J16" s="43">
        <v>270.2</v>
      </c>
      <c r="K16" s="44">
        <v>664</v>
      </c>
      <c r="L16" s="43">
        <v>29.2</v>
      </c>
    </row>
    <row r="17" spans="1:12" ht="14.4" x14ac:dyDescent="0.3">
      <c r="A17" s="23"/>
      <c r="B17" s="15"/>
      <c r="C17" s="11"/>
      <c r="D17" s="7" t="s">
        <v>28</v>
      </c>
      <c r="E17" s="42" t="s">
        <v>51</v>
      </c>
      <c r="F17" s="43">
        <v>150</v>
      </c>
      <c r="G17" s="43">
        <v>4.2</v>
      </c>
      <c r="H17" s="43">
        <v>0.6</v>
      </c>
      <c r="I17" s="43">
        <v>28.32</v>
      </c>
      <c r="J17" s="43">
        <v>215</v>
      </c>
      <c r="K17" s="44">
        <v>177</v>
      </c>
      <c r="L17" s="43">
        <v>7.64</v>
      </c>
    </row>
    <row r="18" spans="1:12" ht="14.4" x14ac:dyDescent="0.3">
      <c r="A18" s="23"/>
      <c r="B18" s="15"/>
      <c r="C18" s="11"/>
      <c r="D18" s="7" t="s">
        <v>29</v>
      </c>
      <c r="E18" s="42" t="s">
        <v>52</v>
      </c>
      <c r="F18" s="43">
        <v>200</v>
      </c>
      <c r="G18" s="43">
        <v>0.2</v>
      </c>
      <c r="H18" s="43">
        <v>0</v>
      </c>
      <c r="I18" s="43">
        <v>19.8</v>
      </c>
      <c r="J18" s="43">
        <v>77</v>
      </c>
      <c r="K18" s="44">
        <v>295</v>
      </c>
      <c r="L18" s="43">
        <v>4.2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>
        <v>70</v>
      </c>
      <c r="G20" s="43">
        <v>5.4</v>
      </c>
      <c r="H20" s="43">
        <v>0.66</v>
      </c>
      <c r="I20" s="43">
        <v>40.04</v>
      </c>
      <c r="J20" s="43">
        <v>187.36</v>
      </c>
      <c r="K20" s="44" t="s">
        <v>42</v>
      </c>
      <c r="L20" s="43">
        <v>2.2799999999999998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40.03</v>
      </c>
      <c r="H23" s="19">
        <f t="shared" si="2"/>
        <v>24.46</v>
      </c>
      <c r="I23" s="19">
        <f t="shared" si="2"/>
        <v>116.69</v>
      </c>
      <c r="J23" s="19">
        <f t="shared" si="2"/>
        <v>923.53</v>
      </c>
      <c r="K23" s="25"/>
      <c r="L23" s="19">
        <f t="shared" ref="L23" si="3">SUM(L14:L22)</f>
        <v>68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1520</v>
      </c>
      <c r="G24" s="32">
        <f t="shared" ref="G24:J24" si="4">G13+G23</f>
        <v>75.680000000000007</v>
      </c>
      <c r="H24" s="32">
        <f t="shared" si="4"/>
        <v>53.55</v>
      </c>
      <c r="I24" s="32">
        <f t="shared" si="4"/>
        <v>221.04</v>
      </c>
      <c r="J24" s="32">
        <f t="shared" si="4"/>
        <v>1724.44</v>
      </c>
      <c r="K24" s="32"/>
      <c r="L24" s="32">
        <f t="shared" ref="L24" si="5">L13+L23</f>
        <v>128.84</v>
      </c>
    </row>
    <row r="25" spans="1:12" ht="26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53</v>
      </c>
      <c r="F25" s="40">
        <v>150</v>
      </c>
      <c r="G25" s="40">
        <v>7.74</v>
      </c>
      <c r="H25" s="40">
        <v>10.17</v>
      </c>
      <c r="I25" s="40">
        <v>30.87</v>
      </c>
      <c r="J25" s="40">
        <v>245.61</v>
      </c>
      <c r="K25" s="41" t="s">
        <v>54</v>
      </c>
      <c r="L25" s="40">
        <v>16.010000000000002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30</v>
      </c>
      <c r="G26" s="43">
        <v>52</v>
      </c>
      <c r="H26" s="43">
        <v>13.3</v>
      </c>
      <c r="I26" s="43">
        <v>0</v>
      </c>
      <c r="J26" s="43">
        <v>171.7</v>
      </c>
      <c r="K26" s="44">
        <v>15</v>
      </c>
      <c r="L26" s="43">
        <v>13.56</v>
      </c>
    </row>
    <row r="27" spans="1:12" ht="26.4" x14ac:dyDescent="0.3">
      <c r="A27" s="14"/>
      <c r="B27" s="15"/>
      <c r="C27" s="11"/>
      <c r="D27" s="7" t="s">
        <v>21</v>
      </c>
      <c r="E27" s="42" t="s">
        <v>56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44" t="s">
        <v>57</v>
      </c>
      <c r="L27" s="43">
        <v>3.28</v>
      </c>
    </row>
    <row r="28" spans="1:12" ht="14.4" x14ac:dyDescent="0.3">
      <c r="A28" s="14"/>
      <c r="B28" s="15"/>
      <c r="C28" s="11"/>
      <c r="D28" s="7" t="s">
        <v>22</v>
      </c>
      <c r="E28" s="42" t="s">
        <v>58</v>
      </c>
      <c r="F28" s="43">
        <v>50</v>
      </c>
      <c r="G28" s="43">
        <v>3.8</v>
      </c>
      <c r="H28" s="43">
        <v>1.6</v>
      </c>
      <c r="I28" s="43">
        <v>25</v>
      </c>
      <c r="J28" s="43">
        <v>129.6</v>
      </c>
      <c r="K28" s="44">
        <v>302</v>
      </c>
      <c r="L28" s="43">
        <v>2.98</v>
      </c>
    </row>
    <row r="29" spans="1:12" ht="14.4" x14ac:dyDescent="0.3">
      <c r="A29" s="14"/>
      <c r="B29" s="15"/>
      <c r="C29" s="11"/>
      <c r="D29" s="7" t="s">
        <v>23</v>
      </c>
      <c r="E29" s="42" t="s">
        <v>127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42</v>
      </c>
      <c r="L29" s="43">
        <v>25.01</v>
      </c>
    </row>
    <row r="30" spans="1:12" ht="14.4" x14ac:dyDescent="0.3">
      <c r="A30" s="14"/>
      <c r="B30" s="15"/>
      <c r="C30" s="11"/>
      <c r="D30" s="6" t="s">
        <v>43</v>
      </c>
      <c r="E30" s="42"/>
      <c r="F30" s="43">
        <v>10</v>
      </c>
      <c r="G30" s="43">
        <v>0.1</v>
      </c>
      <c r="H30" s="43">
        <v>0</v>
      </c>
      <c r="I30" s="43">
        <v>7.3</v>
      </c>
      <c r="J30" s="43">
        <v>29.5</v>
      </c>
      <c r="K30" s="44" t="s">
        <v>42</v>
      </c>
      <c r="L30" s="43"/>
    </row>
    <row r="31" spans="1:12" ht="14.4" x14ac:dyDescent="0.3">
      <c r="A31" s="14"/>
      <c r="B31" s="15"/>
      <c r="C31" s="11"/>
      <c r="D31" s="6" t="s">
        <v>44</v>
      </c>
      <c r="E31" s="42"/>
      <c r="F31" s="43">
        <v>200</v>
      </c>
      <c r="G31" s="43">
        <v>5.4</v>
      </c>
      <c r="H31" s="43">
        <v>4.4000000000000004</v>
      </c>
      <c r="I31" s="43">
        <v>8.8000000000000007</v>
      </c>
      <c r="J31" s="43">
        <v>96.4</v>
      </c>
      <c r="K31" s="44" t="s">
        <v>42</v>
      </c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740</v>
      </c>
      <c r="G32" s="19">
        <f t="shared" ref="G32" si="6">SUM(G25:G31)</f>
        <v>69.739999999999995</v>
      </c>
      <c r="H32" s="19">
        <f t="shared" ref="H32" si="7">SUM(H25:H31)</f>
        <v>29.869999999999997</v>
      </c>
      <c r="I32" s="19">
        <f t="shared" ref="I32" si="8">SUM(I25:I31)</f>
        <v>88.47</v>
      </c>
      <c r="J32" s="19">
        <f t="shared" ref="J32:L32" si="9">SUM(J25:J31)</f>
        <v>745.1099999999999</v>
      </c>
      <c r="K32" s="25"/>
      <c r="L32" s="19">
        <f t="shared" si="9"/>
        <v>60.84</v>
      </c>
    </row>
    <row r="33" spans="1:12" ht="26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70</v>
      </c>
      <c r="G33" s="43">
        <v>0.49</v>
      </c>
      <c r="H33" s="43">
        <v>7.0000000000000007E-2</v>
      </c>
      <c r="I33" s="43">
        <v>1.36</v>
      </c>
      <c r="J33" s="43">
        <v>7.91</v>
      </c>
      <c r="K33" s="44" t="s">
        <v>59</v>
      </c>
      <c r="L33" s="43">
        <v>9.17</v>
      </c>
    </row>
    <row r="34" spans="1:12" ht="26.4" x14ac:dyDescent="0.3">
      <c r="A34" s="14"/>
      <c r="B34" s="15"/>
      <c r="C34" s="11"/>
      <c r="D34" s="7" t="s">
        <v>26</v>
      </c>
      <c r="E34" s="42" t="s">
        <v>60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129</v>
      </c>
      <c r="L34" s="43">
        <v>16.95</v>
      </c>
    </row>
    <row r="35" spans="1:12" ht="14.4" x14ac:dyDescent="0.3">
      <c r="A35" s="14"/>
      <c r="B35" s="15"/>
      <c r="C35" s="11"/>
      <c r="D35" s="7" t="s">
        <v>27</v>
      </c>
      <c r="E35" s="42" t="s">
        <v>69</v>
      </c>
      <c r="F35" s="43">
        <v>180</v>
      </c>
      <c r="G35" s="43">
        <v>18.5</v>
      </c>
      <c r="H35" s="43">
        <v>7.4</v>
      </c>
      <c r="I35" s="43">
        <v>33.1</v>
      </c>
      <c r="J35" s="43">
        <v>273.10000000000002</v>
      </c>
      <c r="K35" s="44">
        <v>349</v>
      </c>
      <c r="L35" s="43">
        <v>26.6</v>
      </c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61</v>
      </c>
      <c r="F37" s="43">
        <v>200</v>
      </c>
      <c r="G37" s="43">
        <v>1</v>
      </c>
      <c r="H37" s="43">
        <v>0</v>
      </c>
      <c r="I37" s="43">
        <v>20.2</v>
      </c>
      <c r="J37" s="43">
        <v>84.8</v>
      </c>
      <c r="K37" s="44">
        <v>389</v>
      </c>
      <c r="L37" s="43">
        <v>13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128</v>
      </c>
      <c r="F39" s="43">
        <v>70</v>
      </c>
      <c r="G39" s="43">
        <v>5.4</v>
      </c>
      <c r="H39" s="43">
        <v>0.66</v>
      </c>
      <c r="I39" s="43">
        <v>40.04</v>
      </c>
      <c r="J39" s="43">
        <v>187.36</v>
      </c>
      <c r="K39" s="44" t="s">
        <v>42</v>
      </c>
      <c r="L39" s="43">
        <v>2.2799999999999998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30.090000000000003</v>
      </c>
      <c r="H42" s="19">
        <f t="shared" ref="H42" si="11">SUM(H33:H41)</f>
        <v>13.830000000000002</v>
      </c>
      <c r="I42" s="19">
        <f t="shared" ref="I42" si="12">SUM(I33:I41)</f>
        <v>104.80000000000001</v>
      </c>
      <c r="J42" s="19">
        <f t="shared" ref="J42:L42" si="13">SUM(J33:J41)</f>
        <v>663.57</v>
      </c>
      <c r="K42" s="25"/>
      <c r="L42" s="19">
        <f t="shared" si="13"/>
        <v>68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1460</v>
      </c>
      <c r="G43" s="32">
        <f t="shared" ref="G43" si="14">G32+G42</f>
        <v>99.83</v>
      </c>
      <c r="H43" s="32">
        <f t="shared" ref="H43" si="15">H32+H42</f>
        <v>43.7</v>
      </c>
      <c r="I43" s="32">
        <f t="shared" ref="I43" si="16">I32+I42</f>
        <v>193.27</v>
      </c>
      <c r="J43" s="32">
        <f t="shared" ref="J43:L43" si="17">J32+J42</f>
        <v>1408.6799999999998</v>
      </c>
      <c r="K43" s="32"/>
      <c r="L43" s="32">
        <f t="shared" si="17"/>
        <v>128.84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110</v>
      </c>
      <c r="G44" s="40">
        <v>11.66</v>
      </c>
      <c r="H44" s="40">
        <v>12.98</v>
      </c>
      <c r="I44" s="40">
        <v>22.73</v>
      </c>
      <c r="J44" s="40">
        <v>188.21</v>
      </c>
      <c r="K44" s="41">
        <v>469</v>
      </c>
      <c r="L44" s="40">
        <v>33.020000000000003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21</v>
      </c>
      <c r="E46" s="42" t="s">
        <v>63</v>
      </c>
      <c r="F46" s="43">
        <v>200</v>
      </c>
      <c r="G46" s="43">
        <v>4.5999999999999996</v>
      </c>
      <c r="H46" s="43">
        <v>3.6</v>
      </c>
      <c r="I46" s="43">
        <v>12.6</v>
      </c>
      <c r="J46" s="43">
        <v>100.04</v>
      </c>
      <c r="K46" s="44" t="s">
        <v>64</v>
      </c>
      <c r="L46" s="43">
        <v>13.5</v>
      </c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127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5.63</v>
      </c>
    </row>
    <row r="49" spans="1:12" ht="14.4" x14ac:dyDescent="0.3">
      <c r="A49" s="23"/>
      <c r="B49" s="15"/>
      <c r="C49" s="11"/>
      <c r="D49" s="6"/>
      <c r="E49" s="42" t="s">
        <v>65</v>
      </c>
      <c r="F49" s="43">
        <v>40</v>
      </c>
      <c r="G49" s="43">
        <v>0.16</v>
      </c>
      <c r="H49" s="43">
        <v>0</v>
      </c>
      <c r="I49" s="43">
        <v>21.05</v>
      </c>
      <c r="J49" s="43">
        <v>84.89</v>
      </c>
      <c r="K49" s="44" t="s">
        <v>42</v>
      </c>
      <c r="L49" s="43">
        <v>8.69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450</v>
      </c>
      <c r="G51" s="19">
        <f t="shared" ref="G51" si="18">SUM(G44:G50)</f>
        <v>16.819999999999997</v>
      </c>
      <c r="H51" s="19">
        <f t="shared" ref="H51" si="19">SUM(H44:H50)</f>
        <v>16.98</v>
      </c>
      <c r="I51" s="19">
        <f t="shared" ref="I51" si="20">SUM(I44:I50)</f>
        <v>66.179999999999993</v>
      </c>
      <c r="J51" s="19">
        <f t="shared" ref="J51:L51" si="21">SUM(J44:J50)</f>
        <v>417.53999999999996</v>
      </c>
      <c r="K51" s="25"/>
      <c r="L51" s="19">
        <f t="shared" si="21"/>
        <v>60.84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66</v>
      </c>
      <c r="F52" s="43">
        <v>80</v>
      </c>
      <c r="G52" s="43">
        <v>1.2</v>
      </c>
      <c r="H52" s="43">
        <v>1.4</v>
      </c>
      <c r="I52" s="43">
        <v>5.8</v>
      </c>
      <c r="J52" s="43">
        <v>40.200000000000003</v>
      </c>
      <c r="K52" s="44">
        <v>79</v>
      </c>
      <c r="L52" s="43">
        <v>20.55</v>
      </c>
    </row>
    <row r="53" spans="1:12" ht="26.4" x14ac:dyDescent="0.3">
      <c r="A53" s="23"/>
      <c r="B53" s="15"/>
      <c r="C53" s="11"/>
      <c r="D53" s="7" t="s">
        <v>26</v>
      </c>
      <c r="E53" s="42" t="s">
        <v>67</v>
      </c>
      <c r="F53" s="43">
        <v>200</v>
      </c>
      <c r="G53" s="43">
        <v>8.35</v>
      </c>
      <c r="H53" s="43">
        <v>5.75</v>
      </c>
      <c r="I53" s="43">
        <v>20.350000000000001</v>
      </c>
      <c r="J53" s="43">
        <v>166.42</v>
      </c>
      <c r="K53" s="44" t="s">
        <v>68</v>
      </c>
      <c r="L53" s="43">
        <v>10.96</v>
      </c>
    </row>
    <row r="54" spans="1:12" ht="26.4" x14ac:dyDescent="0.3">
      <c r="A54" s="23"/>
      <c r="B54" s="15"/>
      <c r="C54" s="11"/>
      <c r="D54" s="7" t="s">
        <v>27</v>
      </c>
      <c r="E54" s="42" t="s">
        <v>142</v>
      </c>
      <c r="F54" s="43">
        <v>70</v>
      </c>
      <c r="G54" s="43">
        <v>15.1</v>
      </c>
      <c r="H54" s="43">
        <v>17.600000000000001</v>
      </c>
      <c r="I54" s="43">
        <v>4.4000000000000004</v>
      </c>
      <c r="J54" s="43">
        <v>236.6</v>
      </c>
      <c r="K54" s="44" t="s">
        <v>105</v>
      </c>
      <c r="L54" s="43">
        <v>20.149999999999999</v>
      </c>
    </row>
    <row r="55" spans="1:12" ht="14.4" x14ac:dyDescent="0.3">
      <c r="A55" s="23"/>
      <c r="B55" s="15"/>
      <c r="C55" s="11"/>
      <c r="D55" s="7" t="s">
        <v>28</v>
      </c>
      <c r="E55" s="42" t="s">
        <v>143</v>
      </c>
      <c r="F55" s="43">
        <v>150</v>
      </c>
      <c r="G55" s="43">
        <v>2.9</v>
      </c>
      <c r="H55" s="43">
        <v>4.9000000000000004</v>
      </c>
      <c r="I55" s="43">
        <v>23.8</v>
      </c>
      <c r="J55" s="43">
        <v>150.4</v>
      </c>
      <c r="K55" s="44">
        <v>310</v>
      </c>
      <c r="L55" s="43">
        <v>11.43</v>
      </c>
    </row>
    <row r="56" spans="1:12" ht="14.4" x14ac:dyDescent="0.3">
      <c r="A56" s="23"/>
      <c r="B56" s="15"/>
      <c r="C56" s="11"/>
      <c r="D56" s="7" t="s">
        <v>29</v>
      </c>
      <c r="E56" s="42" t="s">
        <v>70</v>
      </c>
      <c r="F56" s="43">
        <v>200</v>
      </c>
      <c r="G56" s="43">
        <v>0</v>
      </c>
      <c r="H56" s="43">
        <v>0</v>
      </c>
      <c r="I56" s="43">
        <v>23.3</v>
      </c>
      <c r="J56" s="43">
        <v>92.9</v>
      </c>
      <c r="K56" s="44">
        <v>349</v>
      </c>
      <c r="L56" s="43">
        <v>2.63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128</v>
      </c>
      <c r="F58" s="43">
        <v>70</v>
      </c>
      <c r="G58" s="43">
        <v>5.4</v>
      </c>
      <c r="H58" s="43">
        <v>0.66</v>
      </c>
      <c r="I58" s="43">
        <v>40.04</v>
      </c>
      <c r="J58" s="43">
        <v>187.36</v>
      </c>
      <c r="K58" s="44" t="s">
        <v>42</v>
      </c>
      <c r="L58" s="43">
        <v>2.2799999999999998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32.949999999999996</v>
      </c>
      <c r="H61" s="19">
        <f t="shared" ref="H61" si="23">SUM(H52:H60)</f>
        <v>30.31</v>
      </c>
      <c r="I61" s="19">
        <f t="shared" ref="I61" si="24">SUM(I52:I60)</f>
        <v>117.69</v>
      </c>
      <c r="J61" s="19">
        <f t="shared" ref="J61:L61" si="25">SUM(J52:J60)</f>
        <v>873.88</v>
      </c>
      <c r="K61" s="25"/>
      <c r="L61" s="19">
        <f t="shared" si="25"/>
        <v>68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49.769999999999996</v>
      </c>
      <c r="H62" s="32">
        <f t="shared" ref="H62" si="27">H51+H61</f>
        <v>47.29</v>
      </c>
      <c r="I62" s="32">
        <f t="shared" ref="I62" si="28">I51+I61</f>
        <v>183.87</v>
      </c>
      <c r="J62" s="32">
        <f t="shared" ref="J62:L62" si="29">J51+J61</f>
        <v>1291.42</v>
      </c>
      <c r="K62" s="32"/>
      <c r="L62" s="32">
        <f t="shared" si="29"/>
        <v>128.84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70</v>
      </c>
      <c r="G63" s="40">
        <v>249.12</v>
      </c>
      <c r="H63" s="40">
        <v>19.7</v>
      </c>
      <c r="I63" s="40">
        <v>18</v>
      </c>
      <c r="J63" s="40">
        <v>7.0000000000000007E-2</v>
      </c>
      <c r="K63" s="41">
        <v>293</v>
      </c>
      <c r="L63" s="40">
        <v>25.94</v>
      </c>
    </row>
    <row r="64" spans="1:12" ht="14.4" x14ac:dyDescent="0.3">
      <c r="A64" s="23"/>
      <c r="B64" s="15"/>
      <c r="C64" s="11"/>
      <c r="D64" s="6" t="s">
        <v>28</v>
      </c>
      <c r="E64" s="42" t="s">
        <v>72</v>
      </c>
      <c r="F64" s="43">
        <v>150</v>
      </c>
      <c r="G64" s="43">
        <v>10.62</v>
      </c>
      <c r="H64" s="43">
        <v>6.18</v>
      </c>
      <c r="I64" s="43">
        <v>45.42</v>
      </c>
      <c r="J64" s="43">
        <v>254.58</v>
      </c>
      <c r="K64" s="44">
        <v>378</v>
      </c>
      <c r="L64" s="43">
        <v>10.71</v>
      </c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942</v>
      </c>
      <c r="L65" s="43">
        <v>1.94</v>
      </c>
    </row>
    <row r="66" spans="1:12" ht="14.4" x14ac:dyDescent="0.3">
      <c r="A66" s="23"/>
      <c r="B66" s="15"/>
      <c r="C66" s="11"/>
      <c r="D66" s="7" t="s">
        <v>22</v>
      </c>
      <c r="E66" s="42" t="s">
        <v>130</v>
      </c>
      <c r="F66" s="43">
        <v>50</v>
      </c>
      <c r="G66" s="43">
        <v>3.37</v>
      </c>
      <c r="H66" s="43">
        <v>0.41</v>
      </c>
      <c r="I66" s="43">
        <v>25.02</v>
      </c>
      <c r="J66" s="43">
        <v>117.33</v>
      </c>
      <c r="K66" s="44" t="s">
        <v>42</v>
      </c>
      <c r="L66" s="43">
        <v>2.5</v>
      </c>
    </row>
    <row r="67" spans="1:12" ht="14.4" x14ac:dyDescent="0.3">
      <c r="A67" s="23"/>
      <c r="B67" s="15"/>
      <c r="C67" s="11"/>
      <c r="D67" s="7" t="s">
        <v>23</v>
      </c>
      <c r="E67" s="42" t="s">
        <v>127</v>
      </c>
      <c r="F67" s="43">
        <v>90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42</v>
      </c>
      <c r="L67" s="43">
        <v>19.75</v>
      </c>
    </row>
    <row r="68" spans="1:12" ht="14.4" x14ac:dyDescent="0.3">
      <c r="A68" s="23"/>
      <c r="B68" s="15"/>
      <c r="C68" s="11"/>
      <c r="D68" s="6" t="s">
        <v>43</v>
      </c>
      <c r="E68" s="42"/>
      <c r="F68" s="43">
        <v>10</v>
      </c>
      <c r="G68" s="43">
        <v>0.1</v>
      </c>
      <c r="H68" s="43">
        <v>0</v>
      </c>
      <c r="I68" s="43">
        <v>7.3</v>
      </c>
      <c r="J68" s="43">
        <v>29.5</v>
      </c>
      <c r="K68" s="44" t="s">
        <v>42</v>
      </c>
      <c r="L68" s="43"/>
    </row>
    <row r="69" spans="1:12" ht="14.4" x14ac:dyDescent="0.3">
      <c r="A69" s="23"/>
      <c r="B69" s="15"/>
      <c r="C69" s="11"/>
      <c r="D69" s="6" t="s">
        <v>44</v>
      </c>
      <c r="E69" s="42"/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42</v>
      </c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770</v>
      </c>
      <c r="G70" s="19">
        <f t="shared" ref="G70" si="30">SUM(G63:G69)</f>
        <v>269.20999999999998</v>
      </c>
      <c r="H70" s="19">
        <f t="shared" ref="H70" si="31">SUM(H63:H69)</f>
        <v>31.089999999999996</v>
      </c>
      <c r="I70" s="19">
        <f t="shared" ref="I70" si="32">SUM(I63:I69)</f>
        <v>128.34</v>
      </c>
      <c r="J70" s="19">
        <f t="shared" ref="J70:L70" si="33">SUM(J63:J69)</f>
        <v>570.28</v>
      </c>
      <c r="K70" s="25"/>
      <c r="L70" s="19">
        <f t="shared" si="33"/>
        <v>60.84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66</v>
      </c>
      <c r="F71" s="43">
        <v>60</v>
      </c>
      <c r="G71" s="43">
        <v>0.5</v>
      </c>
      <c r="H71" s="43">
        <v>6.07</v>
      </c>
      <c r="I71" s="43">
        <v>1.73</v>
      </c>
      <c r="J71" s="43">
        <v>63.6</v>
      </c>
      <c r="K71" s="44">
        <v>94</v>
      </c>
      <c r="L71" s="43">
        <v>7.89</v>
      </c>
    </row>
    <row r="72" spans="1:12" ht="26.4" x14ac:dyDescent="0.3">
      <c r="A72" s="23"/>
      <c r="B72" s="15"/>
      <c r="C72" s="11"/>
      <c r="D72" s="7" t="s">
        <v>26</v>
      </c>
      <c r="E72" s="42" t="s">
        <v>73</v>
      </c>
      <c r="F72" s="43">
        <v>200</v>
      </c>
      <c r="G72" s="43">
        <v>5.77</v>
      </c>
      <c r="H72" s="43">
        <v>7.02</v>
      </c>
      <c r="I72" s="43">
        <v>7.15</v>
      </c>
      <c r="J72" s="43">
        <v>115.25</v>
      </c>
      <c r="K72" s="44" t="s">
        <v>74</v>
      </c>
      <c r="L72" s="43">
        <v>18.190000000000001</v>
      </c>
    </row>
    <row r="73" spans="1:12" ht="26.4" x14ac:dyDescent="0.3">
      <c r="A73" s="23"/>
      <c r="B73" s="15"/>
      <c r="C73" s="11"/>
      <c r="D73" s="7" t="s">
        <v>27</v>
      </c>
      <c r="E73" s="42" t="s">
        <v>75</v>
      </c>
      <c r="F73" s="43">
        <v>180</v>
      </c>
      <c r="G73" s="43">
        <v>18.09</v>
      </c>
      <c r="H73" s="43">
        <v>16.829999999999998</v>
      </c>
      <c r="I73" s="43">
        <v>15.48</v>
      </c>
      <c r="J73" s="43">
        <v>286.2</v>
      </c>
      <c r="K73" s="44" t="s">
        <v>76</v>
      </c>
      <c r="L73" s="43">
        <v>34.28</v>
      </c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77</v>
      </c>
      <c r="F75" s="43">
        <v>200</v>
      </c>
      <c r="G75" s="43">
        <v>0.18</v>
      </c>
      <c r="H75" s="43">
        <v>0.02</v>
      </c>
      <c r="I75" s="43">
        <v>27.46</v>
      </c>
      <c r="J75" s="43">
        <v>94.58</v>
      </c>
      <c r="K75" s="44">
        <v>699</v>
      </c>
      <c r="L75" s="43">
        <v>5.36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128</v>
      </c>
      <c r="F77" s="43">
        <v>80</v>
      </c>
      <c r="G77" s="43">
        <v>5.4</v>
      </c>
      <c r="H77" s="43">
        <v>0.66</v>
      </c>
      <c r="I77" s="43">
        <v>40.04</v>
      </c>
      <c r="J77" s="43">
        <v>187.36</v>
      </c>
      <c r="K77" s="44" t="s">
        <v>42</v>
      </c>
      <c r="L77" s="43">
        <v>2.2799999999999998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29.939999999999998</v>
      </c>
      <c r="H80" s="19">
        <f t="shared" ref="H80" si="35">SUM(H71:H79)</f>
        <v>30.599999999999998</v>
      </c>
      <c r="I80" s="19">
        <f t="shared" ref="I80" si="36">SUM(I71:I79)</f>
        <v>91.86</v>
      </c>
      <c r="J80" s="19">
        <f t="shared" ref="J80:L80" si="37">SUM(J71:J79)</f>
        <v>746.99</v>
      </c>
      <c r="K80" s="25"/>
      <c r="L80" s="19">
        <f t="shared" si="37"/>
        <v>68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1490</v>
      </c>
      <c r="G81" s="32">
        <f t="shared" ref="G81" si="38">G70+G80</f>
        <v>299.14999999999998</v>
      </c>
      <c r="H81" s="32">
        <f t="shared" ref="H81" si="39">H70+H80</f>
        <v>61.69</v>
      </c>
      <c r="I81" s="32">
        <f t="shared" ref="I81" si="40">I70+I80</f>
        <v>220.2</v>
      </c>
      <c r="J81" s="32">
        <f t="shared" ref="J81:L81" si="41">J70+J80</f>
        <v>1317.27</v>
      </c>
      <c r="K81" s="32"/>
      <c r="L81" s="32">
        <f t="shared" si="41"/>
        <v>128.84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78</v>
      </c>
      <c r="F82" s="40">
        <v>150</v>
      </c>
      <c r="G82" s="40">
        <v>7.32</v>
      </c>
      <c r="H82" s="40">
        <v>7.56</v>
      </c>
      <c r="I82" s="40">
        <v>32.4</v>
      </c>
      <c r="J82" s="40">
        <v>228.96</v>
      </c>
      <c r="K82" s="41">
        <v>223</v>
      </c>
      <c r="L82" s="40">
        <v>31.92</v>
      </c>
    </row>
    <row r="83" spans="1:12" ht="26.4" x14ac:dyDescent="0.3">
      <c r="A83" s="23"/>
      <c r="B83" s="15"/>
      <c r="C83" s="11"/>
      <c r="D83" s="6" t="s">
        <v>80</v>
      </c>
      <c r="E83" s="42" t="s">
        <v>45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12.8</v>
      </c>
      <c r="K83" s="44" t="s">
        <v>46</v>
      </c>
      <c r="L83" s="43">
        <v>5.4</v>
      </c>
    </row>
    <row r="84" spans="1:12" ht="26.4" x14ac:dyDescent="0.3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79</v>
      </c>
      <c r="L84" s="43">
        <v>3.28</v>
      </c>
    </row>
    <row r="85" spans="1:12" ht="14.4" x14ac:dyDescent="0.3">
      <c r="A85" s="23"/>
      <c r="B85" s="15"/>
      <c r="C85" s="11"/>
      <c r="D85" s="7" t="s">
        <v>22</v>
      </c>
      <c r="E85" s="42" t="s">
        <v>81</v>
      </c>
      <c r="F85" s="43">
        <v>50</v>
      </c>
      <c r="G85" s="43">
        <v>3.38</v>
      </c>
      <c r="H85" s="43">
        <v>0.41</v>
      </c>
      <c r="I85" s="43">
        <v>25.03</v>
      </c>
      <c r="J85" s="43">
        <v>117.33</v>
      </c>
      <c r="K85" s="44" t="s">
        <v>42</v>
      </c>
      <c r="L85" s="43">
        <v>2.5</v>
      </c>
    </row>
    <row r="86" spans="1:12" ht="14.4" x14ac:dyDescent="0.3">
      <c r="A86" s="23"/>
      <c r="B86" s="15"/>
      <c r="C86" s="11"/>
      <c r="D86" s="7" t="s">
        <v>23</v>
      </c>
      <c r="E86" s="42" t="s">
        <v>127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42</v>
      </c>
      <c r="L86" s="43">
        <v>17.739999999999998</v>
      </c>
    </row>
    <row r="87" spans="1:12" ht="14.4" x14ac:dyDescent="0.3">
      <c r="A87" s="23"/>
      <c r="B87" s="15"/>
      <c r="C87" s="11"/>
      <c r="D87" s="6" t="s">
        <v>82</v>
      </c>
      <c r="E87" s="42"/>
      <c r="F87" s="43">
        <v>10</v>
      </c>
      <c r="G87" s="43">
        <v>0.1</v>
      </c>
      <c r="H87" s="43">
        <v>0</v>
      </c>
      <c r="I87" s="43">
        <v>7.3</v>
      </c>
      <c r="J87" s="43">
        <v>29.5</v>
      </c>
      <c r="K87" s="44" t="s">
        <v>42</v>
      </c>
      <c r="L87" s="43"/>
    </row>
    <row r="88" spans="1:12" ht="14.4" x14ac:dyDescent="0.3">
      <c r="A88" s="23"/>
      <c r="B88" s="15"/>
      <c r="C88" s="11"/>
      <c r="D88" s="6" t="s">
        <v>83</v>
      </c>
      <c r="E88" s="42"/>
      <c r="F88" s="43">
        <v>200</v>
      </c>
      <c r="G88" s="43">
        <v>5.4</v>
      </c>
      <c r="H88" s="43">
        <v>4.4000000000000004</v>
      </c>
      <c r="I88" s="43">
        <v>8.8000000000000007</v>
      </c>
      <c r="J88" s="43">
        <v>96.4</v>
      </c>
      <c r="K88" s="44" t="s">
        <v>42</v>
      </c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770</v>
      </c>
      <c r="G89" s="19">
        <f t="shared" ref="G89" si="42">SUM(G82:G88)</f>
        <v>17.600000000000001</v>
      </c>
      <c r="H89" s="19">
        <f t="shared" ref="H89" si="43">SUM(H82:H88)</f>
        <v>12.87</v>
      </c>
      <c r="I89" s="19">
        <f t="shared" ref="I89" si="44">SUM(I82:I88)</f>
        <v>92.33</v>
      </c>
      <c r="J89" s="19">
        <f t="shared" ref="J89:L89" si="45">SUM(J82:J88)</f>
        <v>557.29</v>
      </c>
      <c r="K89" s="25"/>
      <c r="L89" s="19">
        <f t="shared" si="45"/>
        <v>60.84</v>
      </c>
    </row>
    <row r="90" spans="1:12" ht="26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84</v>
      </c>
      <c r="F90" s="43">
        <v>80</v>
      </c>
      <c r="G90" s="43">
        <v>1.04</v>
      </c>
      <c r="H90" s="43">
        <v>3.6</v>
      </c>
      <c r="I90" s="43">
        <v>6.13</v>
      </c>
      <c r="J90" s="43">
        <v>60.8</v>
      </c>
      <c r="K90" s="44" t="s">
        <v>85</v>
      </c>
      <c r="L90" s="43">
        <v>10.81</v>
      </c>
    </row>
    <row r="91" spans="1:12" ht="26.4" x14ac:dyDescent="0.3">
      <c r="A91" s="23"/>
      <c r="B91" s="15"/>
      <c r="C91" s="11"/>
      <c r="D91" s="7" t="s">
        <v>26</v>
      </c>
      <c r="E91" s="42" t="s">
        <v>86</v>
      </c>
      <c r="F91" s="43">
        <v>200</v>
      </c>
      <c r="G91" s="43">
        <v>9.8699999999999992</v>
      </c>
      <c r="H91" s="43">
        <v>4.8</v>
      </c>
      <c r="I91" s="43">
        <v>15.55</v>
      </c>
      <c r="J91" s="43">
        <v>144.57</v>
      </c>
      <c r="K91" s="44" t="s">
        <v>87</v>
      </c>
      <c r="L91" s="43">
        <v>21.91</v>
      </c>
    </row>
    <row r="92" spans="1:12" ht="14.4" x14ac:dyDescent="0.3">
      <c r="A92" s="23"/>
      <c r="B92" s="15"/>
      <c r="C92" s="11"/>
      <c r="D92" s="7" t="s">
        <v>27</v>
      </c>
      <c r="E92" s="42" t="s">
        <v>144</v>
      </c>
      <c r="F92" s="43">
        <v>150</v>
      </c>
      <c r="G92" s="43">
        <v>4.4400000000000004</v>
      </c>
      <c r="H92" s="43">
        <v>5.76</v>
      </c>
      <c r="I92" s="43">
        <v>43.8</v>
      </c>
      <c r="J92" s="43">
        <v>244.2</v>
      </c>
      <c r="K92" s="44" t="s">
        <v>124</v>
      </c>
      <c r="L92" s="43">
        <v>7.85</v>
      </c>
    </row>
    <row r="93" spans="1:12" ht="26.4" x14ac:dyDescent="0.3">
      <c r="A93" s="23"/>
      <c r="B93" s="15"/>
      <c r="C93" s="11"/>
      <c r="D93" s="7" t="s">
        <v>28</v>
      </c>
      <c r="E93" s="42" t="s">
        <v>88</v>
      </c>
      <c r="F93" s="43">
        <v>80</v>
      </c>
      <c r="G93" s="43">
        <v>9.19</v>
      </c>
      <c r="H93" s="43">
        <v>10.36</v>
      </c>
      <c r="I93" s="43">
        <v>10.85</v>
      </c>
      <c r="J93" s="43">
        <v>173.47</v>
      </c>
      <c r="K93" s="44" t="s">
        <v>89</v>
      </c>
      <c r="L93" s="43">
        <v>22.45</v>
      </c>
    </row>
    <row r="94" spans="1:12" ht="14.4" x14ac:dyDescent="0.3">
      <c r="A94" s="23"/>
      <c r="B94" s="15"/>
      <c r="C94" s="11"/>
      <c r="D94" s="7" t="s">
        <v>29</v>
      </c>
      <c r="E94" s="42" t="s">
        <v>90</v>
      </c>
      <c r="F94" s="43">
        <v>200</v>
      </c>
      <c r="G94" s="43">
        <v>0</v>
      </c>
      <c r="H94" s="43">
        <v>0</v>
      </c>
      <c r="I94" s="43">
        <v>23.3</v>
      </c>
      <c r="J94" s="43">
        <v>92.9</v>
      </c>
      <c r="K94" s="44">
        <v>344</v>
      </c>
      <c r="L94" s="43">
        <v>2.7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>
        <v>80</v>
      </c>
      <c r="G96" s="43">
        <v>5.4</v>
      </c>
      <c r="H96" s="43">
        <v>0.66</v>
      </c>
      <c r="I96" s="43">
        <v>40.04</v>
      </c>
      <c r="J96" s="43">
        <v>187.36</v>
      </c>
      <c r="K96" s="44" t="s">
        <v>42</v>
      </c>
      <c r="L96" s="43">
        <v>2.2799999999999998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29.939999999999998</v>
      </c>
      <c r="H99" s="19">
        <f t="shared" ref="H99" si="47">SUM(H90:H98)</f>
        <v>25.18</v>
      </c>
      <c r="I99" s="19">
        <f t="shared" ref="I99" si="48">SUM(I90:I98)</f>
        <v>139.66999999999999</v>
      </c>
      <c r="J99" s="19">
        <f t="shared" ref="J99:L99" si="49">SUM(J90:J98)</f>
        <v>903.3</v>
      </c>
      <c r="K99" s="25"/>
      <c r="L99" s="19">
        <f t="shared" si="49"/>
        <v>68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1560</v>
      </c>
      <c r="G100" s="32">
        <f t="shared" ref="G100" si="50">G89+G99</f>
        <v>47.54</v>
      </c>
      <c r="H100" s="32">
        <f t="shared" ref="H100" si="51">H89+H99</f>
        <v>38.049999999999997</v>
      </c>
      <c r="I100" s="32">
        <f t="shared" ref="I100" si="52">I89+I99</f>
        <v>232</v>
      </c>
      <c r="J100" s="32">
        <f t="shared" ref="J100:L100" si="53">J89+J99</f>
        <v>1460.59</v>
      </c>
      <c r="K100" s="32"/>
      <c r="L100" s="32">
        <f t="shared" si="53"/>
        <v>128.84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91</v>
      </c>
      <c r="F101" s="40">
        <v>150</v>
      </c>
      <c r="G101" s="40">
        <v>9.48</v>
      </c>
      <c r="H101" s="40">
        <v>8.16</v>
      </c>
      <c r="I101" s="40">
        <v>34.32</v>
      </c>
      <c r="J101" s="40">
        <v>249.24</v>
      </c>
      <c r="K101" s="41" t="s">
        <v>92</v>
      </c>
      <c r="L101" s="40">
        <v>15.56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21</v>
      </c>
      <c r="E103" s="42" t="s">
        <v>93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57</v>
      </c>
      <c r="L103" s="43">
        <v>3.28</v>
      </c>
    </row>
    <row r="104" spans="1:12" ht="14.4" x14ac:dyDescent="0.3">
      <c r="A104" s="23"/>
      <c r="B104" s="15"/>
      <c r="C104" s="11"/>
      <c r="D104" s="7" t="s">
        <v>22</v>
      </c>
      <c r="E104" s="42" t="s">
        <v>131</v>
      </c>
      <c r="F104" s="43">
        <v>50</v>
      </c>
      <c r="G104" s="43">
        <v>7.9</v>
      </c>
      <c r="H104" s="43">
        <v>9.4</v>
      </c>
      <c r="I104" s="43">
        <v>55.5</v>
      </c>
      <c r="J104" s="43">
        <v>339</v>
      </c>
      <c r="K104" s="44" t="s">
        <v>42</v>
      </c>
      <c r="L104" s="43">
        <v>4.92</v>
      </c>
    </row>
    <row r="105" spans="1:12" ht="14.4" x14ac:dyDescent="0.3">
      <c r="A105" s="23"/>
      <c r="B105" s="15"/>
      <c r="C105" s="11"/>
      <c r="D105" s="7" t="s">
        <v>23</v>
      </c>
      <c r="E105" s="42" t="s">
        <v>127</v>
      </c>
      <c r="F105" s="43">
        <v>150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37.08</v>
      </c>
    </row>
    <row r="106" spans="1:12" ht="14.4" x14ac:dyDescent="0.3">
      <c r="A106" s="23"/>
      <c r="B106" s="15"/>
      <c r="C106" s="11"/>
      <c r="D106" s="6"/>
      <c r="E106" s="42" t="s">
        <v>82</v>
      </c>
      <c r="F106" s="43">
        <v>10</v>
      </c>
      <c r="G106" s="43">
        <v>0.1</v>
      </c>
      <c r="H106" s="43">
        <v>0</v>
      </c>
      <c r="I106" s="43">
        <v>7.3</v>
      </c>
      <c r="J106" s="43">
        <v>0.1</v>
      </c>
      <c r="K106" s="44" t="s">
        <v>42</v>
      </c>
      <c r="L106" s="43"/>
    </row>
    <row r="107" spans="1:12" ht="14.4" x14ac:dyDescent="0.3">
      <c r="A107" s="23"/>
      <c r="B107" s="15"/>
      <c r="C107" s="11"/>
      <c r="D107" s="6"/>
      <c r="E107" s="42" t="s">
        <v>83</v>
      </c>
      <c r="F107" s="43">
        <v>200</v>
      </c>
      <c r="G107" s="43">
        <v>5.4</v>
      </c>
      <c r="H107" s="43">
        <v>4.4000000000000004</v>
      </c>
      <c r="I107" s="43">
        <v>8.8000000000000007</v>
      </c>
      <c r="J107" s="43">
        <v>96.4</v>
      </c>
      <c r="K107" s="44" t="s">
        <v>42</v>
      </c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760</v>
      </c>
      <c r="G108" s="19">
        <f t="shared" ref="G108:J108" si="54">SUM(G101:G107)</f>
        <v>23.58</v>
      </c>
      <c r="H108" s="19">
        <f t="shared" si="54"/>
        <v>22.36</v>
      </c>
      <c r="I108" s="19">
        <f t="shared" si="54"/>
        <v>122.42</v>
      </c>
      <c r="J108" s="19">
        <f t="shared" si="54"/>
        <v>757.04</v>
      </c>
      <c r="K108" s="25"/>
      <c r="L108" s="19">
        <f t="shared" ref="L108" si="55">SUM(L101:L107)</f>
        <v>60.839999999999996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94</v>
      </c>
      <c r="F109" s="43">
        <v>80</v>
      </c>
      <c r="G109" s="43">
        <v>2.2599999999999998</v>
      </c>
      <c r="H109" s="43">
        <v>0.13</v>
      </c>
      <c r="I109" s="43">
        <v>4.5999999999999996</v>
      </c>
      <c r="J109" s="43">
        <v>29.46</v>
      </c>
      <c r="K109" s="44" t="s">
        <v>96</v>
      </c>
      <c r="L109" s="43">
        <v>13.74</v>
      </c>
    </row>
    <row r="110" spans="1:12" ht="14.4" x14ac:dyDescent="0.3">
      <c r="A110" s="23"/>
      <c r="B110" s="15"/>
      <c r="C110" s="11"/>
      <c r="D110" s="7" t="s">
        <v>26</v>
      </c>
      <c r="E110" s="42" t="s">
        <v>95</v>
      </c>
      <c r="F110" s="43">
        <v>200</v>
      </c>
      <c r="G110" s="43">
        <v>2.5</v>
      </c>
      <c r="H110" s="43">
        <v>3</v>
      </c>
      <c r="I110" s="43">
        <v>18.8</v>
      </c>
      <c r="J110" s="43">
        <v>113</v>
      </c>
      <c r="K110" s="44">
        <v>102</v>
      </c>
      <c r="L110" s="43">
        <v>10.27</v>
      </c>
    </row>
    <row r="111" spans="1:12" ht="14.4" x14ac:dyDescent="0.3">
      <c r="A111" s="23"/>
      <c r="B111" s="15"/>
      <c r="C111" s="11"/>
      <c r="D111" s="7" t="s">
        <v>27</v>
      </c>
      <c r="E111" s="42" t="s">
        <v>97</v>
      </c>
      <c r="F111" s="43">
        <v>150</v>
      </c>
      <c r="G111" s="43">
        <v>8.0399999999999991</v>
      </c>
      <c r="H111" s="43">
        <v>10.32</v>
      </c>
      <c r="I111" s="43">
        <v>16.8</v>
      </c>
      <c r="J111" s="43">
        <v>192.12</v>
      </c>
      <c r="K111" s="44">
        <v>85</v>
      </c>
      <c r="L111" s="43">
        <v>28.71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98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13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128</v>
      </c>
      <c r="F115" s="43">
        <v>80</v>
      </c>
      <c r="G115" s="43">
        <v>5.4</v>
      </c>
      <c r="H115" s="43">
        <v>0.66</v>
      </c>
      <c r="I115" s="43">
        <v>40.04</v>
      </c>
      <c r="J115" s="43">
        <v>187.36</v>
      </c>
      <c r="K115" s="44" t="s">
        <v>42</v>
      </c>
      <c r="L115" s="43">
        <v>2.2799999999999998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19.2</v>
      </c>
      <c r="H118" s="19">
        <f t="shared" si="56"/>
        <v>14.11</v>
      </c>
      <c r="I118" s="19">
        <f t="shared" si="56"/>
        <v>100.44</v>
      </c>
      <c r="J118" s="19">
        <f t="shared" si="56"/>
        <v>606.74</v>
      </c>
      <c r="K118" s="25"/>
      <c r="L118" s="19">
        <f t="shared" ref="L118" si="57">SUM(L109:L117)</f>
        <v>68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1470</v>
      </c>
      <c r="G119" s="32">
        <f t="shared" ref="G119" si="58">G108+G118</f>
        <v>42.78</v>
      </c>
      <c r="H119" s="32">
        <f t="shared" ref="H119" si="59">H108+H118</f>
        <v>36.47</v>
      </c>
      <c r="I119" s="32">
        <f t="shared" ref="I119" si="60">I108+I118</f>
        <v>222.86</v>
      </c>
      <c r="J119" s="32">
        <f t="shared" ref="J119:L119" si="61">J108+J118</f>
        <v>1363.78</v>
      </c>
      <c r="K119" s="32"/>
      <c r="L119" s="32">
        <f t="shared" si="61"/>
        <v>128.84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99</v>
      </c>
      <c r="F120" s="40">
        <v>150</v>
      </c>
      <c r="G120" s="40">
        <v>3.67</v>
      </c>
      <c r="H120" s="40">
        <v>3.92</v>
      </c>
      <c r="I120" s="40">
        <v>13.39</v>
      </c>
      <c r="J120" s="40">
        <v>95.45</v>
      </c>
      <c r="K120" s="41">
        <v>390</v>
      </c>
      <c r="L120" s="40">
        <v>13.39</v>
      </c>
    </row>
    <row r="121" spans="1:12" ht="14.4" x14ac:dyDescent="0.3">
      <c r="A121" s="14"/>
      <c r="B121" s="15"/>
      <c r="C121" s="11"/>
      <c r="D121" s="6" t="s">
        <v>132</v>
      </c>
      <c r="E121" s="42" t="s">
        <v>55</v>
      </c>
      <c r="F121" s="43">
        <v>30</v>
      </c>
      <c r="G121" s="43">
        <v>10.4</v>
      </c>
      <c r="H121" s="43">
        <v>10.64</v>
      </c>
      <c r="I121" s="43">
        <v>0</v>
      </c>
      <c r="J121" s="43">
        <v>137.36000000000001</v>
      </c>
      <c r="K121" s="44">
        <v>15</v>
      </c>
      <c r="L121" s="43">
        <v>13.56</v>
      </c>
    </row>
    <row r="122" spans="1:12" ht="14.4" x14ac:dyDescent="0.3">
      <c r="A122" s="14"/>
      <c r="B122" s="15"/>
      <c r="C122" s="11"/>
      <c r="D122" s="7" t="s">
        <v>21</v>
      </c>
      <c r="E122" s="42" t="s">
        <v>100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942</v>
      </c>
      <c r="L122" s="43">
        <v>1.94</v>
      </c>
    </row>
    <row r="123" spans="1:12" ht="14.4" x14ac:dyDescent="0.3">
      <c r="A123" s="14"/>
      <c r="B123" s="15"/>
      <c r="C123" s="11"/>
      <c r="D123" s="7" t="s">
        <v>22</v>
      </c>
      <c r="E123" s="42" t="s">
        <v>133</v>
      </c>
      <c r="F123" s="43">
        <v>50</v>
      </c>
      <c r="G123" s="43">
        <v>3.04</v>
      </c>
      <c r="H123" s="43">
        <v>1.28</v>
      </c>
      <c r="I123" s="43">
        <v>20</v>
      </c>
      <c r="J123" s="43">
        <v>103.68</v>
      </c>
      <c r="K123" s="44" t="s">
        <v>42</v>
      </c>
      <c r="L123" s="43">
        <v>2.98</v>
      </c>
    </row>
    <row r="124" spans="1:12" ht="14.4" x14ac:dyDescent="0.3">
      <c r="A124" s="14"/>
      <c r="B124" s="15"/>
      <c r="C124" s="11"/>
      <c r="D124" s="7" t="s">
        <v>23</v>
      </c>
      <c r="E124" s="42" t="s">
        <v>127</v>
      </c>
      <c r="F124" s="43">
        <v>120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42</v>
      </c>
      <c r="L124" s="43">
        <v>28.97</v>
      </c>
    </row>
    <row r="125" spans="1:12" ht="14.4" x14ac:dyDescent="0.3">
      <c r="A125" s="14"/>
      <c r="B125" s="15"/>
      <c r="C125" s="11"/>
      <c r="D125" s="6"/>
      <c r="E125" s="42" t="s">
        <v>82</v>
      </c>
      <c r="F125" s="43">
        <v>10</v>
      </c>
      <c r="G125" s="43">
        <v>0.1</v>
      </c>
      <c r="H125" s="43">
        <v>0</v>
      </c>
      <c r="I125" s="43">
        <v>7.3</v>
      </c>
      <c r="J125" s="43">
        <v>29.5</v>
      </c>
      <c r="K125" s="44" t="s">
        <v>42</v>
      </c>
      <c r="L125" s="43"/>
    </row>
    <row r="126" spans="1:12" ht="14.4" x14ac:dyDescent="0.3">
      <c r="A126" s="14"/>
      <c r="B126" s="15"/>
      <c r="C126" s="11"/>
      <c r="D126" s="6"/>
      <c r="E126" s="42" t="s">
        <v>83</v>
      </c>
      <c r="F126" s="43">
        <v>200</v>
      </c>
      <c r="G126" s="43">
        <v>5.4</v>
      </c>
      <c r="H126" s="43">
        <v>4.4000000000000004</v>
      </c>
      <c r="I126" s="43">
        <v>8.8000000000000007</v>
      </c>
      <c r="J126" s="43">
        <v>96.4</v>
      </c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760</v>
      </c>
      <c r="G127" s="19">
        <f t="shared" ref="G127:J127" si="62">SUM(G120:G126)</f>
        <v>23.21</v>
      </c>
      <c r="H127" s="19">
        <f t="shared" si="62"/>
        <v>20.64</v>
      </c>
      <c r="I127" s="19">
        <f t="shared" si="62"/>
        <v>73.289999999999992</v>
      </c>
      <c r="J127" s="19">
        <f t="shared" si="62"/>
        <v>534.79</v>
      </c>
      <c r="K127" s="25"/>
      <c r="L127" s="19">
        <f t="shared" ref="L127" si="63">SUM(L120:L126)</f>
        <v>60.84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101</v>
      </c>
      <c r="F128" s="43">
        <v>80</v>
      </c>
      <c r="G128" s="43">
        <v>0.93</v>
      </c>
      <c r="H128" s="43">
        <v>0.13</v>
      </c>
      <c r="I128" s="43">
        <v>3.07</v>
      </c>
      <c r="J128" s="43">
        <v>17.07</v>
      </c>
      <c r="K128" s="44" t="s">
        <v>46</v>
      </c>
      <c r="L128" s="43">
        <v>21.83</v>
      </c>
    </row>
    <row r="129" spans="1:12" ht="26.4" x14ac:dyDescent="0.3">
      <c r="A129" s="14"/>
      <c r="B129" s="15"/>
      <c r="C129" s="11"/>
      <c r="D129" s="7" t="s">
        <v>26</v>
      </c>
      <c r="E129" s="42" t="s">
        <v>102</v>
      </c>
      <c r="F129" s="43">
        <v>200</v>
      </c>
      <c r="G129" s="43">
        <v>5.92</v>
      </c>
      <c r="H129" s="43">
        <v>7.25</v>
      </c>
      <c r="I129" s="43">
        <v>17.02</v>
      </c>
      <c r="J129" s="43">
        <v>156.9</v>
      </c>
      <c r="K129" s="44" t="s">
        <v>48</v>
      </c>
      <c r="L129" s="43">
        <v>11.23</v>
      </c>
    </row>
    <row r="130" spans="1:12" ht="14.4" x14ac:dyDescent="0.3">
      <c r="A130" s="14"/>
      <c r="B130" s="15"/>
      <c r="C130" s="11"/>
      <c r="D130" s="7" t="s">
        <v>27</v>
      </c>
      <c r="E130" s="42" t="s">
        <v>103</v>
      </c>
      <c r="F130" s="43">
        <v>150</v>
      </c>
      <c r="G130" s="43">
        <v>2.9</v>
      </c>
      <c r="H130" s="43">
        <v>4.9000000000000004</v>
      </c>
      <c r="I130" s="43">
        <v>23.8</v>
      </c>
      <c r="J130" s="43">
        <v>150.4</v>
      </c>
      <c r="K130" s="44">
        <v>310</v>
      </c>
      <c r="L130" s="43">
        <v>11.43</v>
      </c>
    </row>
    <row r="131" spans="1:12" ht="26.4" x14ac:dyDescent="0.3">
      <c r="A131" s="14"/>
      <c r="B131" s="15"/>
      <c r="C131" s="11"/>
      <c r="D131" s="7" t="s">
        <v>28</v>
      </c>
      <c r="E131" s="42" t="s">
        <v>104</v>
      </c>
      <c r="F131" s="43">
        <v>70</v>
      </c>
      <c r="G131" s="43">
        <v>15.1</v>
      </c>
      <c r="H131" s="43">
        <v>17.600000000000001</v>
      </c>
      <c r="I131" s="43">
        <v>4.4000000000000004</v>
      </c>
      <c r="J131" s="43">
        <v>236.6</v>
      </c>
      <c r="K131" s="44" t="s">
        <v>105</v>
      </c>
      <c r="L131" s="43">
        <v>18.36</v>
      </c>
    </row>
    <row r="132" spans="1:12" ht="14.4" x14ac:dyDescent="0.3">
      <c r="A132" s="14"/>
      <c r="B132" s="15"/>
      <c r="C132" s="11"/>
      <c r="D132" s="7" t="s">
        <v>29</v>
      </c>
      <c r="E132" s="42" t="s">
        <v>134</v>
      </c>
      <c r="F132" s="43">
        <v>200</v>
      </c>
      <c r="G132" s="43">
        <v>0</v>
      </c>
      <c r="H132" s="43">
        <v>0</v>
      </c>
      <c r="I132" s="43">
        <v>22</v>
      </c>
      <c r="J132" s="43">
        <v>88</v>
      </c>
      <c r="K132" s="44">
        <v>651</v>
      </c>
      <c r="L132" s="43">
        <v>2.87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128</v>
      </c>
      <c r="F134" s="43">
        <v>80</v>
      </c>
      <c r="G134" s="43">
        <v>5.4</v>
      </c>
      <c r="H134" s="43">
        <v>0.66</v>
      </c>
      <c r="I134" s="43">
        <v>40.04</v>
      </c>
      <c r="J134" s="43">
        <v>187.36</v>
      </c>
      <c r="K134" s="44" t="s">
        <v>42</v>
      </c>
      <c r="L134" s="43">
        <v>2.2799999999999998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30.25</v>
      </c>
      <c r="H137" s="19">
        <f t="shared" si="64"/>
        <v>30.540000000000003</v>
      </c>
      <c r="I137" s="19">
        <f t="shared" si="64"/>
        <v>110.32999999999998</v>
      </c>
      <c r="J137" s="19">
        <f t="shared" si="64"/>
        <v>836.33</v>
      </c>
      <c r="K137" s="25"/>
      <c r="L137" s="19">
        <f t="shared" ref="L137" si="65">SUM(L128:L136)</f>
        <v>68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1540</v>
      </c>
      <c r="G138" s="32">
        <f t="shared" ref="G138" si="66">G127+G137</f>
        <v>53.46</v>
      </c>
      <c r="H138" s="32">
        <f t="shared" ref="H138" si="67">H127+H137</f>
        <v>51.180000000000007</v>
      </c>
      <c r="I138" s="32">
        <f t="shared" ref="I138" si="68">I127+I137</f>
        <v>183.61999999999998</v>
      </c>
      <c r="J138" s="32">
        <f t="shared" ref="J138:L138" si="69">J127+J137</f>
        <v>1371.12</v>
      </c>
      <c r="K138" s="32"/>
      <c r="L138" s="32">
        <f t="shared" si="69"/>
        <v>128.84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135</v>
      </c>
      <c r="F139" s="40" t="s">
        <v>136</v>
      </c>
      <c r="G139" s="40">
        <v>39.299999999999997</v>
      </c>
      <c r="H139" s="40">
        <v>14.3</v>
      </c>
      <c r="I139" s="40">
        <v>29.7</v>
      </c>
      <c r="J139" s="40">
        <v>405.6</v>
      </c>
      <c r="K139" s="41" t="s">
        <v>137</v>
      </c>
      <c r="L139" s="40">
        <v>16.739999999999998</v>
      </c>
    </row>
    <row r="140" spans="1:12" ht="14.4" x14ac:dyDescent="0.3">
      <c r="A140" s="23"/>
      <c r="B140" s="15"/>
      <c r="C140" s="11"/>
      <c r="D140" s="6" t="s">
        <v>29</v>
      </c>
      <c r="E140" s="42" t="s">
        <v>106</v>
      </c>
      <c r="F140" s="43">
        <v>200</v>
      </c>
      <c r="G140" s="43">
        <v>5.04</v>
      </c>
      <c r="H140" s="43">
        <v>4.04</v>
      </c>
      <c r="I140" s="43">
        <v>8.1199999999999992</v>
      </c>
      <c r="J140" s="43">
        <v>101.72</v>
      </c>
      <c r="K140" s="44" t="s">
        <v>42</v>
      </c>
      <c r="L140" s="43">
        <v>20.72</v>
      </c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>
        <v>100</v>
      </c>
      <c r="G142" s="43">
        <v>7.9</v>
      </c>
      <c r="H142" s="43">
        <v>9.4</v>
      </c>
      <c r="I142" s="43">
        <v>55.5</v>
      </c>
      <c r="J142" s="43">
        <v>339</v>
      </c>
      <c r="K142" s="44" t="s">
        <v>42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42</v>
      </c>
      <c r="L143" s="43">
        <v>23.38</v>
      </c>
    </row>
    <row r="144" spans="1:12" ht="14.4" x14ac:dyDescent="0.3">
      <c r="A144" s="23"/>
      <c r="B144" s="15"/>
      <c r="C144" s="11"/>
      <c r="D144" s="6"/>
      <c r="E144" s="42" t="s">
        <v>82</v>
      </c>
      <c r="F144" s="43">
        <v>10</v>
      </c>
      <c r="G144" s="43">
        <v>0.1</v>
      </c>
      <c r="H144" s="43">
        <v>0</v>
      </c>
      <c r="I144" s="43">
        <v>7.3</v>
      </c>
      <c r="J144" s="43">
        <v>29.5</v>
      </c>
      <c r="K144" s="44" t="s">
        <v>42</v>
      </c>
      <c r="L144" s="43"/>
    </row>
    <row r="145" spans="1:12" ht="14.4" x14ac:dyDescent="0.3">
      <c r="A145" s="23"/>
      <c r="B145" s="15"/>
      <c r="C145" s="11"/>
      <c r="D145" s="6"/>
      <c r="E145" s="42" t="s">
        <v>83</v>
      </c>
      <c r="F145" s="43">
        <v>200</v>
      </c>
      <c r="G145" s="43">
        <v>5.4</v>
      </c>
      <c r="H145" s="43">
        <v>4.4000000000000004</v>
      </c>
      <c r="I145" s="43">
        <v>8.8000000000000007</v>
      </c>
      <c r="J145" s="43">
        <v>96.4</v>
      </c>
      <c r="K145" s="44" t="s">
        <v>42</v>
      </c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70">SUM(G139:G145)</f>
        <v>58.139999999999993</v>
      </c>
      <c r="H146" s="19">
        <f t="shared" si="70"/>
        <v>32.54</v>
      </c>
      <c r="I146" s="19">
        <f t="shared" si="70"/>
        <v>119.21999999999998</v>
      </c>
      <c r="J146" s="19">
        <f t="shared" si="70"/>
        <v>1016.62</v>
      </c>
      <c r="K146" s="25"/>
      <c r="L146" s="19">
        <f t="shared" ref="L146" si="71">SUM(L139:L145)</f>
        <v>60.839999999999989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101</v>
      </c>
      <c r="F147" s="43">
        <v>70</v>
      </c>
      <c r="G147" s="43">
        <v>0.49</v>
      </c>
      <c r="H147" s="43">
        <v>7.0000000000000007E-2</v>
      </c>
      <c r="I147" s="43">
        <v>1.36</v>
      </c>
      <c r="J147" s="43">
        <v>7.91</v>
      </c>
      <c r="K147" s="44" t="s">
        <v>59</v>
      </c>
      <c r="L147" s="43">
        <v>18.66</v>
      </c>
    </row>
    <row r="148" spans="1:12" ht="26.4" x14ac:dyDescent="0.3">
      <c r="A148" s="23"/>
      <c r="B148" s="15"/>
      <c r="C148" s="11"/>
      <c r="D148" s="7" t="s">
        <v>26</v>
      </c>
      <c r="E148" s="42" t="s">
        <v>107</v>
      </c>
      <c r="F148" s="43">
        <v>200</v>
      </c>
      <c r="G148" s="43">
        <v>8.4700000000000006</v>
      </c>
      <c r="H148" s="43">
        <v>5.72</v>
      </c>
      <c r="I148" s="43">
        <v>18</v>
      </c>
      <c r="J148" s="43">
        <v>157.37</v>
      </c>
      <c r="K148" s="44" t="s">
        <v>108</v>
      </c>
      <c r="L148" s="43">
        <v>13.88</v>
      </c>
    </row>
    <row r="149" spans="1:12" ht="14.4" x14ac:dyDescent="0.3">
      <c r="A149" s="23"/>
      <c r="B149" s="15"/>
      <c r="C149" s="11"/>
      <c r="D149" s="7" t="s">
        <v>27</v>
      </c>
      <c r="E149" s="42" t="s">
        <v>109</v>
      </c>
      <c r="F149" s="43">
        <v>150</v>
      </c>
      <c r="G149" s="43">
        <v>4.2</v>
      </c>
      <c r="H149" s="43">
        <v>0.6</v>
      </c>
      <c r="I149" s="43">
        <v>28.32</v>
      </c>
      <c r="J149" s="43">
        <v>215</v>
      </c>
      <c r="K149" s="44">
        <v>177</v>
      </c>
      <c r="L149" s="43">
        <v>7.64</v>
      </c>
    </row>
    <row r="150" spans="1:12" ht="14.4" x14ac:dyDescent="0.3">
      <c r="A150" s="23"/>
      <c r="B150" s="15"/>
      <c r="C150" s="11"/>
      <c r="D150" s="7" t="s">
        <v>28</v>
      </c>
      <c r="E150" s="42" t="s">
        <v>110</v>
      </c>
      <c r="F150" s="43">
        <v>90</v>
      </c>
      <c r="G150" s="43">
        <v>19.7</v>
      </c>
      <c r="H150" s="43">
        <v>18</v>
      </c>
      <c r="I150" s="43">
        <v>4.32</v>
      </c>
      <c r="J150" s="43">
        <v>249.12</v>
      </c>
      <c r="K150" s="44">
        <v>110</v>
      </c>
      <c r="L150" s="43">
        <v>22.91</v>
      </c>
    </row>
    <row r="151" spans="1:12" ht="14.4" x14ac:dyDescent="0.3">
      <c r="A151" s="23"/>
      <c r="B151" s="15"/>
      <c r="C151" s="11"/>
      <c r="D151" s="7" t="s">
        <v>29</v>
      </c>
      <c r="E151" s="42" t="s">
        <v>111</v>
      </c>
      <c r="F151" s="43">
        <v>200</v>
      </c>
      <c r="G151" s="43">
        <v>0</v>
      </c>
      <c r="H151" s="43">
        <v>0</v>
      </c>
      <c r="I151" s="43">
        <v>23.3</v>
      </c>
      <c r="J151" s="43">
        <v>92.9</v>
      </c>
      <c r="K151" s="44">
        <v>349</v>
      </c>
      <c r="L151" s="43">
        <v>2.63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>
        <v>80</v>
      </c>
      <c r="G153" s="43">
        <v>5.4</v>
      </c>
      <c r="H153" s="43">
        <v>0.66</v>
      </c>
      <c r="I153" s="43">
        <v>40.04</v>
      </c>
      <c r="J153" s="43">
        <v>187.36</v>
      </c>
      <c r="K153" s="44" t="s">
        <v>42</v>
      </c>
      <c r="L153" s="43">
        <v>2.2799999999999998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38.26</v>
      </c>
      <c r="H156" s="19">
        <f t="shared" si="72"/>
        <v>25.05</v>
      </c>
      <c r="I156" s="19">
        <f t="shared" si="72"/>
        <v>115.34</v>
      </c>
      <c r="J156" s="19">
        <f t="shared" si="72"/>
        <v>909.66</v>
      </c>
      <c r="K156" s="25"/>
      <c r="L156" s="19">
        <f t="shared" ref="L156" si="73">SUM(L147:L155)</f>
        <v>68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1400</v>
      </c>
      <c r="G157" s="32">
        <f t="shared" ref="G157" si="74">G146+G156</f>
        <v>96.399999999999991</v>
      </c>
      <c r="H157" s="32">
        <f t="shared" ref="H157" si="75">H146+H156</f>
        <v>57.59</v>
      </c>
      <c r="I157" s="32">
        <f t="shared" ref="I157" si="76">I146+I156</f>
        <v>234.56</v>
      </c>
      <c r="J157" s="32">
        <f t="shared" ref="J157:L157" si="77">J146+J156</f>
        <v>1926.28</v>
      </c>
      <c r="K157" s="32"/>
      <c r="L157" s="32">
        <f t="shared" si="77"/>
        <v>128.83999999999997</v>
      </c>
    </row>
    <row r="158" spans="1:12" ht="26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80</v>
      </c>
      <c r="G158" s="40">
        <v>13.4</v>
      </c>
      <c r="H158" s="40">
        <v>12.6</v>
      </c>
      <c r="I158" s="40">
        <v>5.29</v>
      </c>
      <c r="J158" s="40">
        <v>189.2</v>
      </c>
      <c r="K158" s="41" t="s">
        <v>113</v>
      </c>
      <c r="L158" s="40">
        <v>22.56</v>
      </c>
    </row>
    <row r="159" spans="1:12" ht="14.4" x14ac:dyDescent="0.3">
      <c r="A159" s="23"/>
      <c r="B159" s="15"/>
      <c r="C159" s="11"/>
      <c r="D159" s="6"/>
      <c r="E159" s="42" t="s">
        <v>114</v>
      </c>
      <c r="F159" s="43">
        <v>150</v>
      </c>
      <c r="G159" s="43">
        <v>10.62</v>
      </c>
      <c r="H159" s="43">
        <v>6.18</v>
      </c>
      <c r="I159" s="43">
        <v>45.42</v>
      </c>
      <c r="J159" s="43">
        <v>254.58</v>
      </c>
      <c r="K159" s="44">
        <v>378</v>
      </c>
      <c r="L159" s="43">
        <v>10.71</v>
      </c>
    </row>
    <row r="160" spans="1:12" ht="14.4" x14ac:dyDescent="0.3">
      <c r="A160" s="23"/>
      <c r="B160" s="15"/>
      <c r="C160" s="11"/>
      <c r="D160" s="7" t="s">
        <v>29</v>
      </c>
      <c r="E160" s="42" t="s">
        <v>138</v>
      </c>
      <c r="F160" s="43">
        <v>200</v>
      </c>
      <c r="G160" s="43">
        <v>5.04</v>
      </c>
      <c r="H160" s="43">
        <v>2.5</v>
      </c>
      <c r="I160" s="43">
        <v>8.1199999999999992</v>
      </c>
      <c r="J160" s="43">
        <v>101.72</v>
      </c>
      <c r="K160" s="44" t="s">
        <v>42</v>
      </c>
      <c r="L160" s="43">
        <v>11.88</v>
      </c>
    </row>
    <row r="161" spans="1:12" ht="14.4" x14ac:dyDescent="0.3">
      <c r="A161" s="23"/>
      <c r="B161" s="15"/>
      <c r="C161" s="11"/>
      <c r="D161" s="7" t="s">
        <v>22</v>
      </c>
      <c r="E161" s="42" t="s">
        <v>81</v>
      </c>
      <c r="F161" s="43">
        <v>50</v>
      </c>
      <c r="G161" s="43">
        <v>3.37</v>
      </c>
      <c r="H161" s="43">
        <v>0.41</v>
      </c>
      <c r="I161" s="43">
        <v>25.02</v>
      </c>
      <c r="J161" s="43">
        <v>117.33</v>
      </c>
      <c r="K161" s="44" t="s">
        <v>115</v>
      </c>
      <c r="L161" s="43">
        <v>2.5</v>
      </c>
    </row>
    <row r="162" spans="1:12" ht="14.4" x14ac:dyDescent="0.3">
      <c r="A162" s="23"/>
      <c r="B162" s="15"/>
      <c r="C162" s="11"/>
      <c r="D162" s="7" t="s">
        <v>23</v>
      </c>
      <c r="E162" s="42" t="s">
        <v>127</v>
      </c>
      <c r="F162" s="43">
        <v>100</v>
      </c>
      <c r="G162" s="43">
        <v>4.4000000000000004</v>
      </c>
      <c r="H162" s="43">
        <v>4.4000000000000004</v>
      </c>
      <c r="I162" s="43">
        <v>9.8000000000000007</v>
      </c>
      <c r="J162" s="43">
        <v>44.4</v>
      </c>
      <c r="K162" s="44" t="s">
        <v>42</v>
      </c>
      <c r="L162" s="43">
        <v>13.19</v>
      </c>
    </row>
    <row r="163" spans="1:12" ht="14.4" x14ac:dyDescent="0.3">
      <c r="A163" s="23"/>
      <c r="B163" s="15"/>
      <c r="C163" s="11"/>
      <c r="D163" s="6"/>
      <c r="E163" s="42" t="s">
        <v>82</v>
      </c>
      <c r="F163" s="43">
        <v>10</v>
      </c>
      <c r="G163" s="43">
        <v>0.1</v>
      </c>
      <c r="H163" s="43">
        <v>0</v>
      </c>
      <c r="I163" s="43">
        <v>7.3</v>
      </c>
      <c r="J163" s="43">
        <v>29.5</v>
      </c>
      <c r="K163" s="44" t="s">
        <v>115</v>
      </c>
      <c r="L163" s="43"/>
    </row>
    <row r="164" spans="1:12" ht="14.4" x14ac:dyDescent="0.3">
      <c r="A164" s="23"/>
      <c r="B164" s="15"/>
      <c r="C164" s="11"/>
      <c r="D164" s="6"/>
      <c r="E164" s="42" t="s">
        <v>83</v>
      </c>
      <c r="F164" s="43">
        <v>200</v>
      </c>
      <c r="G164" s="43">
        <v>5.4</v>
      </c>
      <c r="H164" s="43">
        <v>4.4000000000000004</v>
      </c>
      <c r="I164" s="43">
        <v>8.8000000000000007</v>
      </c>
      <c r="J164" s="43">
        <v>96.4</v>
      </c>
      <c r="K164" s="44" t="s">
        <v>115</v>
      </c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790</v>
      </c>
      <c r="G165" s="19">
        <f t="shared" ref="G165:J165" si="78">SUM(G158:G164)</f>
        <v>42.33</v>
      </c>
      <c r="H165" s="19">
        <f t="shared" si="78"/>
        <v>30.490000000000002</v>
      </c>
      <c r="I165" s="19">
        <f t="shared" si="78"/>
        <v>109.74999999999999</v>
      </c>
      <c r="J165" s="19">
        <f t="shared" si="78"/>
        <v>833.13</v>
      </c>
      <c r="K165" s="25"/>
      <c r="L165" s="19">
        <f t="shared" ref="L165" si="79">SUM(L158:L164)</f>
        <v>60.839999999999996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116</v>
      </c>
      <c r="F166" s="43">
        <v>60</v>
      </c>
      <c r="G166" s="43">
        <v>0.5</v>
      </c>
      <c r="H166" s="43">
        <v>6.07</v>
      </c>
      <c r="I166" s="43">
        <v>1.73</v>
      </c>
      <c r="J166" s="43">
        <v>63.6</v>
      </c>
      <c r="K166" s="44">
        <v>94</v>
      </c>
      <c r="L166" s="43">
        <v>5.37</v>
      </c>
    </row>
    <row r="167" spans="1:12" ht="26.4" x14ac:dyDescent="0.3">
      <c r="A167" s="23"/>
      <c r="B167" s="15"/>
      <c r="C167" s="11"/>
      <c r="D167" s="7" t="s">
        <v>26</v>
      </c>
      <c r="E167" s="42" t="s">
        <v>117</v>
      </c>
      <c r="F167" s="43">
        <v>200</v>
      </c>
      <c r="G167" s="43">
        <v>5.77</v>
      </c>
      <c r="H167" s="43">
        <v>7.02</v>
      </c>
      <c r="I167" s="43">
        <v>7.15</v>
      </c>
      <c r="J167" s="43">
        <v>115.25</v>
      </c>
      <c r="K167" s="44" t="s">
        <v>74</v>
      </c>
      <c r="L167" s="43">
        <v>14.51</v>
      </c>
    </row>
    <row r="168" spans="1:12" ht="14.4" x14ac:dyDescent="0.3">
      <c r="A168" s="23"/>
      <c r="B168" s="15"/>
      <c r="C168" s="11"/>
      <c r="D168" s="7" t="s">
        <v>27</v>
      </c>
      <c r="E168" s="42" t="s">
        <v>139</v>
      </c>
      <c r="F168" s="43">
        <v>150</v>
      </c>
      <c r="G168" s="43">
        <v>7.2</v>
      </c>
      <c r="H168" s="43">
        <v>4.4000000000000004</v>
      </c>
      <c r="I168" s="43">
        <v>34.200000000000003</v>
      </c>
      <c r="J168" s="43">
        <v>197.4</v>
      </c>
      <c r="K168" s="44" t="s">
        <v>124</v>
      </c>
      <c r="L168" s="43">
        <v>8.7799999999999994</v>
      </c>
    </row>
    <row r="169" spans="1:12" ht="14.4" x14ac:dyDescent="0.3">
      <c r="A169" s="23"/>
      <c r="B169" s="15"/>
      <c r="C169" s="11"/>
      <c r="D169" s="7" t="s">
        <v>28</v>
      </c>
      <c r="E169" s="42" t="s">
        <v>118</v>
      </c>
      <c r="F169" s="43">
        <v>80</v>
      </c>
      <c r="G169" s="43">
        <v>4.32</v>
      </c>
      <c r="H169" s="43">
        <v>10.08</v>
      </c>
      <c r="I169" s="43">
        <v>2.88</v>
      </c>
      <c r="J169" s="43">
        <v>119.36</v>
      </c>
      <c r="K169" s="44">
        <v>174</v>
      </c>
      <c r="L169" s="43">
        <v>32.86</v>
      </c>
    </row>
    <row r="170" spans="1:12" ht="14.4" x14ac:dyDescent="0.3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>
        <v>0.18</v>
      </c>
      <c r="H170" s="43">
        <v>0.02</v>
      </c>
      <c r="I170" s="43">
        <v>27.46</v>
      </c>
      <c r="J170" s="43">
        <v>94.58</v>
      </c>
      <c r="K170" s="44">
        <v>699</v>
      </c>
      <c r="L170" s="43">
        <v>4.2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>
        <v>70</v>
      </c>
      <c r="G172" s="43">
        <v>5.4</v>
      </c>
      <c r="H172" s="43">
        <v>0.66</v>
      </c>
      <c r="I172" s="43">
        <v>40.04</v>
      </c>
      <c r="J172" s="43">
        <v>187.36</v>
      </c>
      <c r="K172" s="44" t="s">
        <v>115</v>
      </c>
      <c r="L172" s="43">
        <v>2.2799999999999998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23.369999999999997</v>
      </c>
      <c r="H175" s="19">
        <f t="shared" si="80"/>
        <v>28.25</v>
      </c>
      <c r="I175" s="19">
        <f t="shared" si="80"/>
        <v>113.46000000000001</v>
      </c>
      <c r="J175" s="19">
        <f t="shared" si="80"/>
        <v>777.55000000000007</v>
      </c>
      <c r="K175" s="25"/>
      <c r="L175" s="19">
        <f t="shared" ref="L175" si="81">SUM(L166:L174)</f>
        <v>68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1550</v>
      </c>
      <c r="G176" s="32">
        <f t="shared" ref="G176" si="82">G165+G175</f>
        <v>65.699999999999989</v>
      </c>
      <c r="H176" s="32">
        <f t="shared" ref="H176" si="83">H165+H175</f>
        <v>58.74</v>
      </c>
      <c r="I176" s="32">
        <f t="shared" ref="I176" si="84">I165+I175</f>
        <v>223.20999999999998</v>
      </c>
      <c r="J176" s="32">
        <f t="shared" ref="J176:L176" si="85">J165+J175</f>
        <v>1610.68</v>
      </c>
      <c r="K176" s="32"/>
      <c r="L176" s="32">
        <f t="shared" si="85"/>
        <v>128.84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119</v>
      </c>
      <c r="F177" s="40">
        <v>110</v>
      </c>
      <c r="G177" s="40">
        <v>9.3000000000000007</v>
      </c>
      <c r="H177" s="40">
        <v>13.2</v>
      </c>
      <c r="I177" s="40">
        <v>2.42</v>
      </c>
      <c r="J177" s="40">
        <v>165.36</v>
      </c>
      <c r="K177" s="41" t="s">
        <v>120</v>
      </c>
      <c r="L177" s="40">
        <v>22.42</v>
      </c>
    </row>
    <row r="178" spans="1:12" ht="14.4" x14ac:dyDescent="0.3">
      <c r="A178" s="23"/>
      <c r="B178" s="15"/>
      <c r="C178" s="11"/>
      <c r="D178" s="6"/>
      <c r="E178" s="42" t="s">
        <v>121</v>
      </c>
      <c r="F178" s="43">
        <v>60</v>
      </c>
      <c r="G178" s="43">
        <v>0.76</v>
      </c>
      <c r="H178" s="43">
        <v>0.04</v>
      </c>
      <c r="I178" s="43">
        <v>9.18</v>
      </c>
      <c r="J178" s="43">
        <v>40.08</v>
      </c>
      <c r="K178" s="44">
        <v>50</v>
      </c>
      <c r="L178" s="43">
        <v>9.6</v>
      </c>
    </row>
    <row r="179" spans="1:12" ht="26.4" x14ac:dyDescent="0.3">
      <c r="A179" s="23"/>
      <c r="B179" s="15"/>
      <c r="C179" s="11"/>
      <c r="D179" s="7" t="s">
        <v>21</v>
      </c>
      <c r="E179" s="42" t="s">
        <v>93</v>
      </c>
      <c r="F179" s="43">
        <v>200</v>
      </c>
      <c r="G179" s="43">
        <v>0.3</v>
      </c>
      <c r="H179" s="43">
        <v>0</v>
      </c>
      <c r="I179" s="43">
        <v>6.7</v>
      </c>
      <c r="J179" s="43">
        <v>27.9</v>
      </c>
      <c r="K179" s="44" t="s">
        <v>57</v>
      </c>
      <c r="L179" s="43">
        <v>3.28</v>
      </c>
    </row>
    <row r="180" spans="1:12" ht="14.4" x14ac:dyDescent="0.3">
      <c r="A180" s="23"/>
      <c r="B180" s="15"/>
      <c r="C180" s="11"/>
      <c r="D180" s="7" t="s">
        <v>22</v>
      </c>
      <c r="E180" s="42" t="s">
        <v>81</v>
      </c>
      <c r="F180" s="43">
        <v>50</v>
      </c>
      <c r="G180" s="43">
        <v>3.38</v>
      </c>
      <c r="H180" s="43">
        <v>0.41</v>
      </c>
      <c r="I180" s="43">
        <v>25.03</v>
      </c>
      <c r="J180" s="43">
        <v>117.33</v>
      </c>
      <c r="K180" s="44" t="s">
        <v>115</v>
      </c>
      <c r="L180" s="43">
        <v>2.5</v>
      </c>
    </row>
    <row r="181" spans="1:12" ht="14.4" x14ac:dyDescent="0.3">
      <c r="A181" s="23"/>
      <c r="B181" s="15"/>
      <c r="C181" s="11"/>
      <c r="D181" s="7" t="s">
        <v>23</v>
      </c>
      <c r="E181" s="42" t="s">
        <v>127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115</v>
      </c>
      <c r="L181" s="43">
        <v>23.04</v>
      </c>
    </row>
    <row r="182" spans="1:12" ht="14.4" x14ac:dyDescent="0.3">
      <c r="A182" s="23"/>
      <c r="B182" s="15"/>
      <c r="C182" s="11"/>
      <c r="D182" s="6"/>
      <c r="E182" s="42" t="s">
        <v>82</v>
      </c>
      <c r="F182" s="43">
        <v>10</v>
      </c>
      <c r="G182" s="43">
        <v>0.1</v>
      </c>
      <c r="H182" s="43">
        <v>0</v>
      </c>
      <c r="I182" s="43">
        <v>7.3</v>
      </c>
      <c r="J182" s="43">
        <v>29.5</v>
      </c>
      <c r="K182" s="44" t="s">
        <v>115</v>
      </c>
      <c r="L182" s="43"/>
    </row>
    <row r="183" spans="1:12" ht="14.4" x14ac:dyDescent="0.3">
      <c r="A183" s="23"/>
      <c r="B183" s="15"/>
      <c r="C183" s="11"/>
      <c r="D183" s="6"/>
      <c r="E183" s="42" t="s">
        <v>83</v>
      </c>
      <c r="F183" s="43">
        <v>200</v>
      </c>
      <c r="G183" s="43">
        <v>5.4</v>
      </c>
      <c r="H183" s="43">
        <v>4.4000000000000004</v>
      </c>
      <c r="I183" s="43">
        <v>8.8000000000000007</v>
      </c>
      <c r="J183" s="43">
        <v>96.4</v>
      </c>
      <c r="K183" s="44" t="s">
        <v>115</v>
      </c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730</v>
      </c>
      <c r="G184" s="19">
        <f t="shared" ref="G184:J184" si="86">SUM(G177:G183)</f>
        <v>19.64</v>
      </c>
      <c r="H184" s="19">
        <f t="shared" si="86"/>
        <v>18.45</v>
      </c>
      <c r="I184" s="19">
        <f t="shared" si="86"/>
        <v>69.22999999999999</v>
      </c>
      <c r="J184" s="19">
        <f t="shared" si="86"/>
        <v>520.97</v>
      </c>
      <c r="K184" s="25"/>
      <c r="L184" s="19">
        <f t="shared" ref="L184" si="87">SUM(L177:L183)</f>
        <v>60.84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94</v>
      </c>
      <c r="F185" s="43">
        <v>80</v>
      </c>
      <c r="G185" s="43">
        <v>1.6</v>
      </c>
      <c r="H185" s="43">
        <v>0.27</v>
      </c>
      <c r="I185" s="43">
        <v>8.1300000000000008</v>
      </c>
      <c r="J185" s="43">
        <v>41.7</v>
      </c>
      <c r="K185" s="44" t="s">
        <v>122</v>
      </c>
      <c r="L185" s="43">
        <v>11.17</v>
      </c>
    </row>
    <row r="186" spans="1:12" ht="14.4" x14ac:dyDescent="0.3">
      <c r="A186" s="23"/>
      <c r="B186" s="15"/>
      <c r="C186" s="11"/>
      <c r="D186" s="7" t="s">
        <v>26</v>
      </c>
      <c r="E186" s="42" t="s">
        <v>140</v>
      </c>
      <c r="F186" s="43">
        <v>200</v>
      </c>
      <c r="G186" s="43">
        <v>10.9</v>
      </c>
      <c r="H186" s="43">
        <v>9.5</v>
      </c>
      <c r="I186" s="43">
        <v>12.1</v>
      </c>
      <c r="J186" s="43">
        <v>176.6</v>
      </c>
      <c r="K186" s="44">
        <v>163</v>
      </c>
      <c r="L186" s="43">
        <v>7.89</v>
      </c>
    </row>
    <row r="187" spans="1:12" ht="14.4" x14ac:dyDescent="0.3">
      <c r="A187" s="23"/>
      <c r="B187" s="15"/>
      <c r="C187" s="11"/>
      <c r="D187" s="7" t="s">
        <v>27</v>
      </c>
      <c r="E187" s="42" t="s">
        <v>123</v>
      </c>
      <c r="F187" s="43">
        <v>150</v>
      </c>
      <c r="G187" s="43">
        <v>4.4400000000000004</v>
      </c>
      <c r="H187" s="43">
        <v>5.76</v>
      </c>
      <c r="I187" s="43">
        <v>43.8</v>
      </c>
      <c r="J187" s="43">
        <v>244.2</v>
      </c>
      <c r="K187" s="44" t="s">
        <v>124</v>
      </c>
      <c r="L187" s="43">
        <v>10.71</v>
      </c>
    </row>
    <row r="188" spans="1:12" ht="26.4" x14ac:dyDescent="0.3">
      <c r="A188" s="23"/>
      <c r="B188" s="15"/>
      <c r="C188" s="11"/>
      <c r="D188" s="7" t="s">
        <v>28</v>
      </c>
      <c r="E188" s="42" t="s">
        <v>125</v>
      </c>
      <c r="F188" s="43">
        <v>80</v>
      </c>
      <c r="G188" s="43">
        <v>15.66</v>
      </c>
      <c r="H188" s="43">
        <v>14.97</v>
      </c>
      <c r="I188" s="43">
        <v>14.17</v>
      </c>
      <c r="J188" s="43">
        <v>252.91</v>
      </c>
      <c r="K188" s="44" t="s">
        <v>126</v>
      </c>
      <c r="L188" s="43">
        <v>33.25</v>
      </c>
    </row>
    <row r="189" spans="1:12" ht="14.4" x14ac:dyDescent="0.3">
      <c r="A189" s="23"/>
      <c r="B189" s="15"/>
      <c r="C189" s="11"/>
      <c r="D189" s="7" t="s">
        <v>29</v>
      </c>
      <c r="E189" s="42" t="s">
        <v>90</v>
      </c>
      <c r="F189" s="43">
        <v>200</v>
      </c>
      <c r="G189" s="43">
        <v>0</v>
      </c>
      <c r="H189" s="43">
        <v>0</v>
      </c>
      <c r="I189" s="43">
        <v>23.3</v>
      </c>
      <c r="J189" s="43">
        <v>92.9</v>
      </c>
      <c r="K189" s="44">
        <v>344</v>
      </c>
      <c r="L189" s="43">
        <v>2.7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128</v>
      </c>
      <c r="F191" s="43">
        <v>80</v>
      </c>
      <c r="G191" s="43">
        <v>5.4</v>
      </c>
      <c r="H191" s="43">
        <v>0.66</v>
      </c>
      <c r="I191" s="43">
        <v>40.04</v>
      </c>
      <c r="J191" s="43">
        <v>187.36</v>
      </c>
      <c r="K191" s="44" t="s">
        <v>115</v>
      </c>
      <c r="L191" s="43">
        <v>2.2799999999999998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 t="shared" ref="G194:J194" si="88">SUM(G185:G193)</f>
        <v>38</v>
      </c>
      <c r="H194" s="19">
        <f t="shared" si="88"/>
        <v>31.16</v>
      </c>
      <c r="I194" s="19">
        <f t="shared" si="88"/>
        <v>141.54</v>
      </c>
      <c r="J194" s="19">
        <f t="shared" si="88"/>
        <v>995.67</v>
      </c>
      <c r="K194" s="25"/>
      <c r="L194" s="19">
        <f t="shared" ref="L194" si="89">SUM(L185:L193)</f>
        <v>68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1520</v>
      </c>
      <c r="G195" s="32">
        <f t="shared" ref="G195" si="90">G184+G194</f>
        <v>57.64</v>
      </c>
      <c r="H195" s="32">
        <f t="shared" ref="H195" si="91">H184+H194</f>
        <v>49.61</v>
      </c>
      <c r="I195" s="32">
        <f t="shared" ref="I195" si="92">I184+I194</f>
        <v>210.76999999999998</v>
      </c>
      <c r="J195" s="32">
        <f t="shared" ref="J195:L195" si="93">J184+J194</f>
        <v>1516.6399999999999</v>
      </c>
      <c r="K195" s="32"/>
      <c r="L195" s="32">
        <f t="shared" si="93"/>
        <v>128.84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88.794999999999987</v>
      </c>
      <c r="H196" s="34">
        <f t="shared" si="94"/>
        <v>49.786999999999999</v>
      </c>
      <c r="I196" s="34">
        <f t="shared" si="94"/>
        <v>212.54000000000002</v>
      </c>
      <c r="J196" s="34">
        <f t="shared" si="94"/>
        <v>1499.09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128.83999999999997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Викторовна</cp:lastModifiedBy>
  <cp:lastPrinted>2023-11-17T10:46:24Z</cp:lastPrinted>
  <dcterms:created xsi:type="dcterms:W3CDTF">2022-05-16T14:23:56Z</dcterms:created>
  <dcterms:modified xsi:type="dcterms:W3CDTF">2023-11-17T18:05:53Z</dcterms:modified>
</cp:coreProperties>
</file>